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40c09d7f3431d72/Desktop/District Formation/Website/Learn Excels/"/>
    </mc:Choice>
  </mc:AlternateContent>
  <xr:revisionPtr revIDLastSave="39" documentId="8_{A4BEA5B1-1643-4173-9D4A-B58049361766}" xr6:coauthVersionLast="47" xr6:coauthVersionMax="47" xr10:uidLastSave="{430C00C8-6F44-43FD-8E31-09C1D40D4C7D}"/>
  <bookViews>
    <workbookView xWindow="-120" yWindow="-120" windowWidth="29040" windowHeight="15720" xr2:uid="{00000000-000D-0000-FFFF-FFFF00000000}"/>
  </bookViews>
  <sheets>
    <sheet name="Updates" sheetId="4" r:id="rId1"/>
    <sheet name="Planning" sheetId="1" r:id="rId2"/>
    <sheet name="Construction" sheetId="2" r:id="rId3"/>
    <sheet name="Printabl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Rolk9H2S50+lm07AIGsjwYTYeEXTrWwMbipf75jVdA="/>
    </ext>
  </extLst>
</workbook>
</file>

<file path=xl/calcChain.xml><?xml version="1.0" encoding="utf-8"?>
<calcChain xmlns="http://schemas.openxmlformats.org/spreadsheetml/2006/main">
  <c r="E11" i="3" l="1"/>
  <c r="E19" i="3"/>
  <c r="E41" i="1"/>
  <c r="B2" i="2"/>
  <c r="B3" i="2"/>
  <c r="E42" i="3"/>
  <c r="E43" i="3"/>
  <c r="E44" i="3"/>
  <c r="E45" i="3"/>
  <c r="E46" i="3"/>
  <c r="E49" i="3"/>
  <c r="E50" i="3"/>
  <c r="C51" i="3"/>
  <c r="E51" i="3"/>
  <c r="D51" i="3"/>
  <c r="E52" i="3"/>
  <c r="E53" i="3"/>
  <c r="E54" i="3"/>
  <c r="E55" i="3"/>
  <c r="E56" i="3"/>
  <c r="E57" i="3"/>
  <c r="E58" i="3"/>
  <c r="E59" i="3"/>
  <c r="E60" i="3"/>
  <c r="E63" i="3"/>
  <c r="E64" i="3"/>
  <c r="E65" i="3"/>
  <c r="E66" i="3"/>
  <c r="E67" i="3"/>
  <c r="E68" i="3"/>
  <c r="E69" i="3"/>
  <c r="E70" i="3"/>
  <c r="E73" i="3"/>
  <c r="E74" i="3"/>
  <c r="E75" i="3"/>
  <c r="E76" i="3"/>
  <c r="E77" i="3"/>
  <c r="E78" i="3"/>
  <c r="E79" i="3"/>
  <c r="E80" i="3"/>
  <c r="E81" i="3"/>
  <c r="E84" i="3"/>
  <c r="E85" i="3"/>
  <c r="E86" i="3"/>
  <c r="E87" i="3"/>
  <c r="E88" i="3"/>
  <c r="E89" i="3"/>
  <c r="E90" i="3"/>
  <c r="E91" i="3"/>
  <c r="E92" i="3"/>
  <c r="E41" i="3"/>
  <c r="E25" i="3"/>
  <c r="E24" i="3"/>
  <c r="E23" i="3"/>
  <c r="E22" i="3"/>
  <c r="C7" i="3"/>
  <c r="E28" i="3"/>
  <c r="E29" i="3"/>
  <c r="E27" i="3"/>
  <c r="E32" i="3"/>
  <c r="E33" i="3"/>
  <c r="E34" i="3"/>
  <c r="E35" i="3"/>
  <c r="E36" i="3"/>
  <c r="C35" i="3"/>
  <c r="E15" i="3"/>
  <c r="E16" i="3"/>
  <c r="D16" i="3"/>
  <c r="E17" i="3"/>
  <c r="E18" i="3"/>
  <c r="E14" i="3"/>
  <c r="E10" i="3"/>
  <c r="E8" i="3"/>
  <c r="E9" i="3"/>
  <c r="E7" i="3"/>
  <c r="D20" i="2"/>
  <c r="C67" i="1"/>
  <c r="C65" i="1"/>
  <c r="E65" i="1" s="1"/>
  <c r="C42" i="1"/>
  <c r="E42" i="1" s="1"/>
  <c r="C9" i="1"/>
  <c r="E9" i="1" s="1"/>
  <c r="C14" i="1" s="1"/>
  <c r="C8" i="3" s="1"/>
  <c r="D7" i="3" l="1"/>
  <c r="C8" i="1"/>
  <c r="C19" i="1"/>
  <c r="C9" i="3" s="1"/>
  <c r="C15" i="1"/>
  <c r="E14" i="1"/>
  <c r="D8" i="3" s="1"/>
  <c r="C10" i="1"/>
  <c r="C20" i="1" l="1"/>
  <c r="C10" i="3" s="1"/>
  <c r="E19" i="1"/>
  <c r="D9" i="3" s="1"/>
  <c r="C11" i="1"/>
  <c r="E10" i="1"/>
  <c r="C16" i="1"/>
  <c r="E15" i="1"/>
  <c r="E20" i="1" l="1"/>
  <c r="D10" i="3" s="1"/>
  <c r="C12" i="1"/>
  <c r="E11" i="1"/>
  <c r="E16" i="1"/>
  <c r="C17" i="1"/>
  <c r="C21" i="1" l="1"/>
  <c r="E21" i="1" s="1"/>
  <c r="C22" i="1" s="1"/>
  <c r="E12" i="1"/>
  <c r="C13" i="1"/>
  <c r="E13" i="1" s="1"/>
  <c r="E17" i="1"/>
  <c r="C18" i="1"/>
  <c r="E18" i="1" s="1"/>
  <c r="E22" i="1" l="1"/>
  <c r="C23" i="1" l="1"/>
  <c r="E23" i="1" l="1"/>
  <c r="C24" i="1" l="1"/>
  <c r="C11" i="3" l="1"/>
  <c r="E24" i="1"/>
  <c r="C25" i="1" l="1"/>
  <c r="E25" i="1" l="1"/>
  <c r="C26" i="1" l="1"/>
  <c r="C29" i="1"/>
  <c r="C14" i="3" s="1"/>
  <c r="C35" i="1" l="1"/>
  <c r="C17" i="3" s="1"/>
  <c r="C28" i="1"/>
  <c r="C38" i="1"/>
  <c r="C18" i="3" s="1"/>
  <c r="C33" i="1"/>
  <c r="E29" i="1"/>
  <c r="E26" i="1"/>
  <c r="D11" i="3" s="1"/>
  <c r="C16" i="3" l="1"/>
  <c r="C15" i="3"/>
  <c r="C39" i="1"/>
  <c r="C19" i="3" s="1"/>
  <c r="D14" i="3"/>
  <c r="E33" i="1"/>
  <c r="D15" i="3" s="1"/>
  <c r="E38" i="1"/>
  <c r="D18" i="3" s="1"/>
  <c r="E35" i="1"/>
  <c r="D17" i="3" s="1"/>
  <c r="E8" i="1"/>
  <c r="E39" i="1" l="1"/>
  <c r="D8" i="1"/>
  <c r="C45" i="1" l="1"/>
  <c r="C22" i="3" s="1"/>
  <c r="C40" i="1"/>
  <c r="E40" i="1" s="1"/>
  <c r="C41" i="1" s="1"/>
  <c r="E28" i="1" l="1"/>
  <c r="D28" i="1" s="1"/>
  <c r="D19" i="3"/>
  <c r="E45" i="1"/>
  <c r="C44" i="1"/>
  <c r="C47" i="1" l="1"/>
  <c r="D22" i="3"/>
  <c r="C53" i="1"/>
  <c r="C27" i="3" s="1"/>
  <c r="C46" i="1"/>
  <c r="E46" i="1" s="1"/>
  <c r="D23" i="3" s="1"/>
  <c r="C23" i="3" l="1"/>
  <c r="E47" i="1"/>
  <c r="E53" i="1"/>
  <c r="D27" i="3" s="1"/>
  <c r="C52" i="1"/>
  <c r="D24" i="3" l="1"/>
  <c r="C48" i="1"/>
  <c r="C54" i="1"/>
  <c r="C28" i="3" s="1"/>
  <c r="C55" i="1"/>
  <c r="C29" i="3" s="1"/>
  <c r="E63" i="1"/>
  <c r="D35" i="3" s="1"/>
  <c r="C24" i="3" l="1"/>
  <c r="E48" i="1"/>
  <c r="E54" i="1"/>
  <c r="D28" i="3" s="1"/>
  <c r="E55" i="1"/>
  <c r="D29" i="3" s="1"/>
  <c r="C56" i="1"/>
  <c r="C49" i="1" l="1"/>
  <c r="D25" i="3"/>
  <c r="C57" i="1"/>
  <c r="E56" i="1"/>
  <c r="E67" i="1"/>
  <c r="D67" i="1" s="1"/>
  <c r="E52" i="1"/>
  <c r="D52" i="1" s="1"/>
  <c r="E49" i="1" l="1"/>
  <c r="C25" i="3"/>
  <c r="E57" i="1"/>
  <c r="C61" i="1" l="1"/>
  <c r="E44" i="1"/>
  <c r="D44" i="1" s="1"/>
  <c r="C60" i="1"/>
  <c r="E60" i="1" l="1"/>
  <c r="D32" i="3" s="1"/>
  <c r="C32" i="3"/>
  <c r="E61" i="1"/>
  <c r="D33" i="3" s="1"/>
  <c r="C33" i="3"/>
  <c r="C59" i="1"/>
  <c r="C62" i="1"/>
  <c r="C64" i="1"/>
  <c r="E64" i="1" l="1"/>
  <c r="B4" i="2" s="1"/>
  <c r="C36" i="3"/>
  <c r="E62" i="1"/>
  <c r="D34" i="3" s="1"/>
  <c r="C34" i="3"/>
  <c r="B5" i="2" l="1"/>
  <c r="B9" i="2"/>
  <c r="B91" i="2"/>
  <c r="E59" i="1"/>
  <c r="D59" i="1" s="1"/>
  <c r="D36" i="3"/>
  <c r="D9" i="2" l="1"/>
  <c r="B8" i="2"/>
  <c r="C41" i="3"/>
  <c r="B10" i="2" l="1"/>
  <c r="D41" i="3"/>
  <c r="C42" i="3" l="1"/>
  <c r="B11" i="2"/>
  <c r="D10" i="2"/>
  <c r="D42" i="3" s="1"/>
  <c r="D11" i="2" l="1"/>
  <c r="C43" i="3"/>
  <c r="B12" i="2" l="1"/>
  <c r="D43" i="3"/>
  <c r="D12" i="2" l="1"/>
  <c r="C44" i="3"/>
  <c r="B13" i="2" l="1"/>
  <c r="D44" i="3"/>
  <c r="C45" i="3" l="1"/>
  <c r="D13" i="2"/>
  <c r="B14" i="2"/>
  <c r="C46" i="3" l="1"/>
  <c r="B15" i="2"/>
  <c r="D15" i="2" s="1"/>
  <c r="D14" i="2"/>
  <c r="B101" i="2"/>
  <c r="B98" i="2"/>
  <c r="B100" i="2"/>
  <c r="D45" i="3"/>
  <c r="B99" i="2"/>
  <c r="B96" i="2"/>
  <c r="B97" i="2"/>
  <c r="B104" i="2"/>
  <c r="B95" i="2"/>
  <c r="B102" i="2"/>
  <c r="B103" i="2"/>
  <c r="D46" i="3" l="1"/>
  <c r="B18" i="2"/>
  <c r="B19" i="2"/>
  <c r="D8" i="2"/>
  <c r="C8" i="2" s="1"/>
  <c r="D19" i="2" l="1"/>
  <c r="C50" i="3"/>
  <c r="C49" i="3"/>
  <c r="B17" i="2"/>
  <c r="D18" i="2"/>
  <c r="D49" i="3" s="1"/>
  <c r="B22" i="2" l="1"/>
  <c r="D50" i="3"/>
  <c r="B21" i="2"/>
  <c r="D21" i="2" s="1"/>
  <c r="C52" i="3" l="1"/>
  <c r="D22" i="2"/>
  <c r="B23" i="2" l="1"/>
  <c r="D52" i="3"/>
  <c r="C53" i="3" l="1"/>
  <c r="B24" i="2"/>
  <c r="D23" i="2"/>
  <c r="B29" i="2"/>
  <c r="B26" i="2" l="1"/>
  <c r="D26" i="2" s="1"/>
  <c r="B25" i="2"/>
  <c r="D25" i="2" s="1"/>
  <c r="D24" i="2"/>
  <c r="B27" i="2"/>
  <c r="D27" i="2" s="1"/>
  <c r="B28" i="2"/>
  <c r="D28" i="2" s="1"/>
  <c r="B31" i="2"/>
  <c r="D31" i="2" s="1"/>
  <c r="D29" i="2"/>
  <c r="D54" i="3" s="1"/>
  <c r="B36" i="2"/>
  <c r="D36" i="2" s="1"/>
  <c r="B38" i="2"/>
  <c r="C54" i="3"/>
  <c r="B34" i="2"/>
  <c r="D34" i="2" s="1"/>
  <c r="B37" i="2"/>
  <c r="B35" i="2"/>
  <c r="D35" i="2" s="1"/>
  <c r="B32" i="2"/>
  <c r="D32" i="2" s="1"/>
  <c r="B30" i="2"/>
  <c r="D30" i="2" s="1"/>
  <c r="B33" i="2"/>
  <c r="D33" i="2" s="1"/>
  <c r="B39" i="2"/>
  <c r="D39" i="2" s="1"/>
  <c r="B42" i="2" s="1"/>
  <c r="D53" i="3"/>
  <c r="D37" i="2" l="1"/>
  <c r="D55" i="3" s="1"/>
  <c r="C55" i="3"/>
  <c r="C58" i="3"/>
  <c r="B44" i="2"/>
  <c r="D42" i="2"/>
  <c r="C56" i="3"/>
  <c r="D38" i="2"/>
  <c r="D56" i="3" s="1"/>
  <c r="D58" i="3" l="1"/>
  <c r="B43" i="2"/>
  <c r="D43" i="2" s="1"/>
  <c r="C59" i="3"/>
  <c r="D44" i="2"/>
  <c r="B40" i="2"/>
  <c r="B45" i="2" l="1"/>
  <c r="D59" i="3"/>
  <c r="D40" i="2"/>
  <c r="C57" i="3"/>
  <c r="B41" i="2" l="1"/>
  <c r="D41" i="2" s="1"/>
  <c r="D57" i="3"/>
  <c r="C60" i="3"/>
  <c r="D45" i="2"/>
  <c r="D60" i="3" l="1"/>
  <c r="B46" i="2"/>
  <c r="D46" i="2" s="1"/>
  <c r="D17" i="2"/>
  <c r="C17" i="2" s="1"/>
  <c r="B49" i="2"/>
  <c r="C63" i="3" l="1"/>
  <c r="B48" i="2"/>
  <c r="D49" i="2"/>
  <c r="D63" i="3" l="1"/>
  <c r="B51" i="2"/>
  <c r="B50" i="2"/>
  <c r="D50" i="2" s="1"/>
  <c r="B52" i="2" l="1"/>
  <c r="C64" i="3"/>
  <c r="D51" i="2"/>
  <c r="D64" i="3" s="1"/>
  <c r="B54" i="2" l="1"/>
  <c r="C65" i="3"/>
  <c r="D52" i="2"/>
  <c r="D65" i="3" l="1"/>
  <c r="B53" i="2"/>
  <c r="D53" i="2" s="1"/>
  <c r="D54" i="2"/>
  <c r="D66" i="3" s="1"/>
  <c r="C66" i="3"/>
  <c r="B55" i="2"/>
  <c r="D55" i="2" l="1"/>
  <c r="C67" i="3"/>
  <c r="B56" i="2" l="1"/>
  <c r="D67" i="3"/>
  <c r="C68" i="3" l="1"/>
  <c r="D56" i="2"/>
  <c r="D68" i="3" s="1"/>
  <c r="B57" i="2"/>
  <c r="D57" i="2" l="1"/>
  <c r="C69" i="3"/>
  <c r="D69" i="3" l="1"/>
  <c r="B58" i="2"/>
  <c r="D58" i="2" l="1"/>
  <c r="C70" i="3"/>
  <c r="B61" i="2" l="1"/>
  <c r="D48" i="2"/>
  <c r="C48" i="2" s="1"/>
  <c r="D70" i="3"/>
  <c r="C73" i="3" l="1"/>
  <c r="D61" i="2"/>
  <c r="D73" i="3" s="1"/>
  <c r="B62" i="2"/>
  <c r="B60" i="2"/>
  <c r="C74" i="3" l="1"/>
  <c r="B63" i="2"/>
  <c r="D62" i="2"/>
  <c r="D74" i="3" s="1"/>
  <c r="C75" i="3" l="1"/>
  <c r="D63" i="2"/>
  <c r="B64" i="2" l="1"/>
  <c r="D75" i="3"/>
  <c r="D64" i="2" l="1"/>
  <c r="C76" i="3"/>
  <c r="B65" i="2" l="1"/>
  <c r="D76" i="3"/>
  <c r="B67" i="2" l="1"/>
  <c r="D67" i="2" s="1"/>
  <c r="D65" i="2"/>
  <c r="B69" i="2"/>
  <c r="D69" i="2" s="1"/>
  <c r="C77" i="3"/>
  <c r="B71" i="2"/>
  <c r="D71" i="2" s="1"/>
  <c r="B73" i="2" s="1"/>
  <c r="B70" i="2"/>
  <c r="D70" i="2" s="1"/>
  <c r="B66" i="2"/>
  <c r="D66" i="2" s="1"/>
  <c r="B68" i="2"/>
  <c r="D68" i="2" s="1"/>
  <c r="D73" i="2" l="1"/>
  <c r="D78" i="3" s="1"/>
  <c r="B74" i="2"/>
  <c r="C78" i="3"/>
  <c r="B72" i="2"/>
  <c r="D72" i="2" s="1"/>
  <c r="D77" i="3"/>
  <c r="B75" i="2" l="1"/>
  <c r="D74" i="2"/>
  <c r="D79" i="3" s="1"/>
  <c r="C79" i="3"/>
  <c r="C80" i="3" l="1"/>
  <c r="B76" i="2"/>
  <c r="D75" i="2"/>
  <c r="D80" i="3" s="1"/>
  <c r="D76" i="2" l="1"/>
  <c r="C81" i="3"/>
  <c r="D60" i="2" l="1"/>
  <c r="C60" i="2" s="1"/>
  <c r="B80" i="2"/>
  <c r="B77" i="2"/>
  <c r="D77" i="2" s="1"/>
  <c r="D81" i="3"/>
  <c r="B81" i="2"/>
  <c r="C84" i="3" l="1"/>
  <c r="D80" i="2"/>
  <c r="D84" i="3" s="1"/>
  <c r="B84" i="2"/>
  <c r="D81" i="2"/>
  <c r="D85" i="3" s="1"/>
  <c r="B79" i="2"/>
  <c r="B82" i="2"/>
  <c r="B85" i="2"/>
  <c r="B83" i="2"/>
  <c r="C85" i="3"/>
  <c r="B86" i="2"/>
  <c r="C87" i="3" l="1"/>
  <c r="D83" i="2"/>
  <c r="D87" i="3" s="1"/>
  <c r="C89" i="3"/>
  <c r="D85" i="2"/>
  <c r="D89" i="3" s="1"/>
  <c r="C86" i="3"/>
  <c r="D82" i="2"/>
  <c r="D86" i="3" s="1"/>
  <c r="D84" i="2"/>
  <c r="D88" i="3" s="1"/>
  <c r="C88" i="3"/>
  <c r="D86" i="2"/>
  <c r="C90" i="3"/>
  <c r="B87" i="2" l="1"/>
  <c r="D90" i="3"/>
  <c r="C91" i="3" l="1"/>
  <c r="B88" i="2"/>
  <c r="D87" i="2"/>
  <c r="D91" i="3" s="1"/>
  <c r="D88" i="2" l="1"/>
  <c r="C92" i="3"/>
  <c r="D92" i="3" l="1"/>
  <c r="D91" i="2"/>
  <c r="C91" i="2" s="1"/>
  <c r="B89" i="2"/>
  <c r="D89" i="2" s="1"/>
  <c r="D79" i="2" s="1"/>
  <c r="C79" i="2" s="1"/>
</calcChain>
</file>

<file path=xl/sharedStrings.xml><?xml version="1.0" encoding="utf-8"?>
<sst xmlns="http://schemas.openxmlformats.org/spreadsheetml/2006/main" count="313" uniqueCount="214">
  <si>
    <t>Estimated Construction Timeline</t>
  </si>
  <si>
    <t xml:space="preserve">Project Location : </t>
  </si>
  <si>
    <t>Today Date:</t>
  </si>
  <si>
    <t>Acquisition Date</t>
  </si>
  <si>
    <t>Start Date</t>
  </si>
  <si>
    <t>Task</t>
  </si>
  <si>
    <t>Duration Days</t>
  </si>
  <si>
    <t>End Date</t>
  </si>
  <si>
    <t>Notes</t>
  </si>
  <si>
    <t xml:space="preserve">PLANNING </t>
  </si>
  <si>
    <t>Initial Development</t>
  </si>
  <si>
    <t>Land Survey</t>
  </si>
  <si>
    <t>Geological Test</t>
  </si>
  <si>
    <t>Percolation Test</t>
  </si>
  <si>
    <t>Program</t>
  </si>
  <si>
    <t>Architecture</t>
  </si>
  <si>
    <t>Conceptual Desgin</t>
  </si>
  <si>
    <t>*3 Weeks</t>
  </si>
  <si>
    <t>Schematic Design</t>
  </si>
  <si>
    <t>Design Development</t>
  </si>
  <si>
    <t>*1 Week</t>
  </si>
  <si>
    <t>Construction Drawings</t>
  </si>
  <si>
    <t>Landscape</t>
  </si>
  <si>
    <t>*2 Weeks After Arch</t>
  </si>
  <si>
    <t>Civil Engineering</t>
  </si>
  <si>
    <t>HOA Submittal</t>
  </si>
  <si>
    <t>*Can Remove If no HOA</t>
  </si>
  <si>
    <t>Corrections</t>
  </si>
  <si>
    <t>HOA Submittal #2</t>
  </si>
  <si>
    <t>Planning Submittal #1</t>
  </si>
  <si>
    <t>Planning Submittal #2</t>
  </si>
  <si>
    <t>BUILDING AND SAFETY</t>
  </si>
  <si>
    <t xml:space="preserve">Structure </t>
  </si>
  <si>
    <t>Prelminary</t>
  </si>
  <si>
    <t>Framing</t>
  </si>
  <si>
    <t>Retaining Wall</t>
  </si>
  <si>
    <t>MEP</t>
  </si>
  <si>
    <t>Title 24</t>
  </si>
  <si>
    <t>Civil and Landscape</t>
  </si>
  <si>
    <t>Fire Department Approval</t>
  </si>
  <si>
    <t>Fuel Modification Approval</t>
  </si>
  <si>
    <t>Interior Design</t>
  </si>
  <si>
    <t>Submittal #1</t>
  </si>
  <si>
    <t>*Action Linked to Completion of Structure</t>
  </si>
  <si>
    <t>Submittal #2</t>
  </si>
  <si>
    <t>Inspection - Drywall</t>
  </si>
  <si>
    <t>GENERAL CONTRACTOR</t>
  </si>
  <si>
    <t>Start Sending Bids</t>
  </si>
  <si>
    <t>*Linked to First Submittal</t>
  </si>
  <si>
    <t>Inspection - Stucco</t>
  </si>
  <si>
    <t>Review</t>
  </si>
  <si>
    <t>Bid Set 2</t>
  </si>
  <si>
    <t>Contract</t>
  </si>
  <si>
    <t>Construction Prep</t>
  </si>
  <si>
    <t>BANKING</t>
  </si>
  <si>
    <t>Engage Banks</t>
  </si>
  <si>
    <t>Appraisal</t>
  </si>
  <si>
    <t>Loan Documents</t>
  </si>
  <si>
    <t>Fund Control</t>
  </si>
  <si>
    <t xml:space="preserve">*Fund Control 2 Wks after Bank Initial Study </t>
  </si>
  <si>
    <t>Insurance</t>
  </si>
  <si>
    <t>PERMITTING</t>
  </si>
  <si>
    <t>Surety Bond</t>
  </si>
  <si>
    <t xml:space="preserve">Grading </t>
  </si>
  <si>
    <t>Building</t>
  </si>
  <si>
    <t>Retaining</t>
  </si>
  <si>
    <t>Inspection - Final</t>
  </si>
  <si>
    <t>Total Construction Time</t>
  </si>
  <si>
    <t>Potential Studies</t>
  </si>
  <si>
    <t xml:space="preserve">Land Survey </t>
  </si>
  <si>
    <t xml:space="preserve">Geological Study  </t>
  </si>
  <si>
    <t>Story Poles</t>
  </si>
  <si>
    <t>Approvals</t>
  </si>
  <si>
    <t>Fire Department</t>
  </si>
  <si>
    <t>Health Department</t>
  </si>
  <si>
    <t>PreConstruction</t>
  </si>
  <si>
    <t>Construction Start Date:</t>
  </si>
  <si>
    <t>PHASE 1 (PRECONSTRUCTION)</t>
  </si>
  <si>
    <t>Misc (EC, Asbestos)</t>
  </si>
  <si>
    <t>DIG</t>
  </si>
  <si>
    <t>Utilities and Temp Facilities</t>
  </si>
  <si>
    <t>Demo</t>
  </si>
  <si>
    <t>Property Corners</t>
  </si>
  <si>
    <t>Grading</t>
  </si>
  <si>
    <t xml:space="preserve">Inspection Soils Compaction </t>
  </si>
  <si>
    <t>Inspection</t>
  </si>
  <si>
    <t>PHASE 2 (GROUND UP CONSTRUCTION)</t>
  </si>
  <si>
    <t>Trenching</t>
  </si>
  <si>
    <t>Underground Plumbing/Electrical</t>
  </si>
  <si>
    <t>Steel Frame</t>
  </si>
  <si>
    <t>Inspection - Rebar/Sewer/Electrical/Steel</t>
  </si>
  <si>
    <t>Concrete</t>
  </si>
  <si>
    <t>Rough Framing</t>
  </si>
  <si>
    <t>*Linked to Concrete Completion</t>
  </si>
  <si>
    <t>Inspection - Bolts/Hold Downs/ Strips</t>
  </si>
  <si>
    <t>*Rough Framing Plus 15</t>
  </si>
  <si>
    <t>Inspection- Floor/Slab/Steel</t>
  </si>
  <si>
    <t>Inspection - 1st/2nd/ roof sheating</t>
  </si>
  <si>
    <t>*Rough Framing (+14)</t>
  </si>
  <si>
    <t>Inspection - Frame/Bracing</t>
  </si>
  <si>
    <t>Inspection- Weather Strip</t>
  </si>
  <si>
    <t>Rough Mechanicals</t>
  </si>
  <si>
    <t>*Rough Framing(15+)</t>
  </si>
  <si>
    <t>Rough Elevator</t>
  </si>
  <si>
    <t>Rough Plumbing</t>
  </si>
  <si>
    <t>Rough Electircal</t>
  </si>
  <si>
    <t>Rough Fire Sprinklers</t>
  </si>
  <si>
    <t>Rough HVAC</t>
  </si>
  <si>
    <t>Rough Structural Steel</t>
  </si>
  <si>
    <t>Rough Low Voltage</t>
  </si>
  <si>
    <t>Fire Place</t>
  </si>
  <si>
    <t>Windows and Doors</t>
  </si>
  <si>
    <t>Inspection - Combo</t>
  </si>
  <si>
    <t>Insulation</t>
  </si>
  <si>
    <t>Inspection - Insulation</t>
  </si>
  <si>
    <t>Waterproofing</t>
  </si>
  <si>
    <t>Inspection - Drainage</t>
  </si>
  <si>
    <t>Roof Stock</t>
  </si>
  <si>
    <t>Drywall</t>
  </si>
  <si>
    <t>*Done after Roofint Stock</t>
  </si>
  <si>
    <t>PHASE 3 (SHELL CONSTRUCTION)</t>
  </si>
  <si>
    <t>Stucco</t>
  </si>
  <si>
    <t>*Estimated 45 days</t>
  </si>
  <si>
    <t>Stone Veneer</t>
  </si>
  <si>
    <t xml:space="preserve">*Starts when Scaffold goes up </t>
  </si>
  <si>
    <t>Gutters and Sheet Metal</t>
  </si>
  <si>
    <t>*After Stucco Finishes</t>
  </si>
  <si>
    <t>Roofing</t>
  </si>
  <si>
    <t>Gypcrete</t>
  </si>
  <si>
    <t>Finished Carpentry</t>
  </si>
  <si>
    <t>Finished Elevator</t>
  </si>
  <si>
    <t xml:space="preserve">Painting </t>
  </si>
  <si>
    <t>PHASE 4 (FINISH)</t>
  </si>
  <si>
    <t>Tile</t>
  </si>
  <si>
    <t>Wrought Iron</t>
  </si>
  <si>
    <t>*Starts half way of tile work</t>
  </si>
  <si>
    <t>Cabinets</t>
  </si>
  <si>
    <t>CounterTops</t>
  </si>
  <si>
    <t>Finish Mechanical</t>
  </si>
  <si>
    <t>Plumbing Finishes</t>
  </si>
  <si>
    <t>Electrical Finishes</t>
  </si>
  <si>
    <t xml:space="preserve">Low Voltage Finish </t>
  </si>
  <si>
    <t>HVAC Finishes</t>
  </si>
  <si>
    <t>Fire Sprinkler Finishes</t>
  </si>
  <si>
    <t>Alarm Finishes</t>
  </si>
  <si>
    <t>Inspection- Fire Sprinkler</t>
  </si>
  <si>
    <t>Shower Drains/Mirrors</t>
  </si>
  <si>
    <t>Hardware</t>
  </si>
  <si>
    <t>Wood Flooring</t>
  </si>
  <si>
    <t>Carpets</t>
  </si>
  <si>
    <t>Inspection- Planning Inspection</t>
  </si>
  <si>
    <t>PHASE 5 (ON-SITE CONSTRUCTION)</t>
  </si>
  <si>
    <t>Finish Grading</t>
  </si>
  <si>
    <t xml:space="preserve">Pool </t>
  </si>
  <si>
    <t>Offsite Work</t>
  </si>
  <si>
    <t>Driveway</t>
  </si>
  <si>
    <t>Gate</t>
  </si>
  <si>
    <t>Fencing</t>
  </si>
  <si>
    <t>Pick-Up Work</t>
  </si>
  <si>
    <t>Clean Up</t>
  </si>
  <si>
    <t>Stage One Ordering</t>
  </si>
  <si>
    <t>Plmbing Fixtures</t>
  </si>
  <si>
    <t xml:space="preserve">CONCRETE </t>
  </si>
  <si>
    <t>ES=</t>
  </si>
  <si>
    <t xml:space="preserve">EARLIER START </t>
  </si>
  <si>
    <t>Electrical Rough</t>
  </si>
  <si>
    <t>FRAMING</t>
  </si>
  <si>
    <t>EF</t>
  </si>
  <si>
    <t xml:space="preserve">EARLY FINISH </t>
  </si>
  <si>
    <t>Roof Truss</t>
  </si>
  <si>
    <t>PLUMBING</t>
  </si>
  <si>
    <t>LF</t>
  </si>
  <si>
    <t xml:space="preserve">LATE FINISH </t>
  </si>
  <si>
    <t>Lumber</t>
  </si>
  <si>
    <t>ELECTRICAL</t>
  </si>
  <si>
    <t>LS</t>
  </si>
  <si>
    <t>LATE START</t>
  </si>
  <si>
    <t>Steel</t>
  </si>
  <si>
    <t>HVAC</t>
  </si>
  <si>
    <t>Fire Sprinklers</t>
  </si>
  <si>
    <t>INTERIOR</t>
  </si>
  <si>
    <t>Roof Tiles</t>
  </si>
  <si>
    <t>roofing</t>
  </si>
  <si>
    <t>Windows</t>
  </si>
  <si>
    <t xml:space="preserve">FINISHED CARPENTDER </t>
  </si>
  <si>
    <t>Precast</t>
  </si>
  <si>
    <t>Stage Two Ordering</t>
  </si>
  <si>
    <t>[Property Address</t>
  </si>
  <si>
    <t>District Formation</t>
  </si>
  <si>
    <t>Version</t>
  </si>
  <si>
    <t xml:space="preserve">Beta: </t>
  </si>
  <si>
    <t xml:space="preserve"> Creationg of Planning and Construction Timeline</t>
  </si>
  <si>
    <t xml:space="preserve"> Use of Previous Single Family Home Develompment </t>
  </si>
  <si>
    <t>V1.0</t>
  </si>
  <si>
    <t xml:space="preserve"> Update of timeline and correction of bar chart color and spacing</t>
  </si>
  <si>
    <t>GNAT Bar Chart - Residential Development and Construction Timeline Line</t>
  </si>
  <si>
    <t>Background and Usage</t>
  </si>
  <si>
    <t>Duration (Days)</t>
  </si>
  <si>
    <t>Inputs and Detail - TABS BLUE</t>
  </si>
  <si>
    <t>Planning</t>
  </si>
  <si>
    <t>Building and Safety</t>
  </si>
  <si>
    <t>Approval Time</t>
  </si>
  <si>
    <t>General Contractor</t>
  </si>
  <si>
    <t>Total Development Timeline</t>
  </si>
  <si>
    <t>Permitting</t>
  </si>
  <si>
    <t>NOTES:</t>
  </si>
  <si>
    <t>Planning Phase Timeline</t>
  </si>
  <si>
    <t>Banking</t>
  </si>
  <si>
    <t>PHASE 1 (SITE PREP)</t>
  </si>
  <si>
    <t>Construction Phase Timeline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</si>
  <si>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Adjust Chart Date by Clicking Date Series on Chart --&gt; Format Axis --&gt; Axis Option (Last Option Histogram Bar Icon) --&gt;Bounds - 'Minimum' and 'Maximum' Amounts --&gt; "Start Date" and  "End Date"</t>
    </r>
  </si>
  <si>
    <t xml:space="preserve"> Deleted Original Bar Charts, Created Simple GNAT Bar Chart </t>
  </si>
  <si>
    <r>
      <rPr>
        <b/>
        <i/>
        <sz val="11"/>
        <color theme="1"/>
        <rFont val="Calibri"/>
        <family val="2"/>
        <scheme val="minor"/>
      </rPr>
      <t>Disclosure</t>
    </r>
    <r>
      <rPr>
        <i/>
        <sz val="11"/>
        <color theme="1"/>
        <rFont val="Calibri"/>
        <family val="2"/>
        <scheme val="minor"/>
      </rPr>
      <t>: The following timeline represents an estimated sequence for the design-through-construction process. Actual project schedules may vary depending on jurisdictional requirements, site conditions, topography, project size, and project type. This framework is intended to provide a baseline process to support organization, tracking, and management, particularly for both new and experienced project managers.</t>
    </r>
  </si>
  <si>
    <t>Disclaimer: The information provided is for planning and informational purposes only and does not constitute a guarantee of schedule, cost, or project outcomes. District Formation assumes no responsibility for variations resulting from regulatory approvals, site conditions, third-party actions, or unforeseen circumstances. Final schedules and deliverables are subject to applicable agreements, approvals, and project-specific conditions.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</si>
</sst>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rgb="FF4F6128"/>
      <name val="Calibri"/>
      <scheme val="minor"/>
    </font>
    <font>
      <sz val="11"/>
      <color theme="1"/>
      <name val="Calibri"/>
      <scheme val="minor"/>
    </font>
    <font>
      <b/>
      <sz val="11"/>
      <color rgb="FF76923C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CDDC"/>
        <bgColor rgb="FF92CDDC"/>
      </patternFill>
    </fill>
    <fill>
      <patternFill patternType="solid">
        <fgColor rgb="FFB6DDE8"/>
        <bgColor rgb="FFB6DDE8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2" tint="-4.9989318521683403E-2"/>
        <bgColor rgb="FFBFBFB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92CDD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rgb="FF92CDDC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left"/>
    </xf>
    <xf numFmtId="0" fontId="3" fillId="3" borderId="1" xfId="0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4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0" fillId="3" borderId="1" xfId="0" applyFill="1" applyBorder="1"/>
    <xf numFmtId="0" fontId="0" fillId="0" borderId="0" xfId="0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0" fontId="3" fillId="4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0" fillId="0" borderId="1" xfId="0" applyBorder="1"/>
    <xf numFmtId="0" fontId="7" fillId="0" borderId="0" xfId="0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/>
    <xf numFmtId="0" fontId="2" fillId="6" borderId="0" xfId="0" applyFont="1" applyFill="1"/>
    <xf numFmtId="0" fontId="0" fillId="6" borderId="0" xfId="0" applyFill="1"/>
    <xf numFmtId="14" fontId="0" fillId="6" borderId="0" xfId="0" applyNumberFormat="1" applyFill="1"/>
    <xf numFmtId="0" fontId="9" fillId="6" borderId="0" xfId="0" applyFont="1" applyFill="1"/>
    <xf numFmtId="14" fontId="9" fillId="6" borderId="0" xfId="0" applyNumberFormat="1" applyFont="1" applyFill="1"/>
    <xf numFmtId="0" fontId="0" fillId="6" borderId="1" xfId="0" applyFill="1" applyBorder="1"/>
    <xf numFmtId="0" fontId="2" fillId="6" borderId="1" xfId="0" applyFont="1" applyFill="1" applyBorder="1"/>
    <xf numFmtId="0" fontId="0" fillId="6" borderId="2" xfId="0" applyFill="1" applyBorder="1"/>
    <xf numFmtId="0" fontId="2" fillId="6" borderId="2" xfId="0" applyFont="1" applyFill="1" applyBorder="1"/>
    <xf numFmtId="0" fontId="0" fillId="7" borderId="0" xfId="0" applyFill="1"/>
    <xf numFmtId="0" fontId="7" fillId="7" borderId="0" xfId="0" applyFont="1" applyFill="1"/>
    <xf numFmtId="0" fontId="2" fillId="7" borderId="0" xfId="0" applyFont="1" applyFill="1"/>
    <xf numFmtId="0" fontId="0" fillId="8" borderId="1" xfId="0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9" borderId="1" xfId="0" applyFill="1" applyBorder="1"/>
    <xf numFmtId="0" fontId="0" fillId="10" borderId="0" xfId="0" applyFill="1"/>
    <xf numFmtId="0" fontId="2" fillId="11" borderId="0" xfId="0" applyFont="1" applyFill="1"/>
    <xf numFmtId="0" fontId="0" fillId="11" borderId="0" xfId="0" applyFill="1"/>
    <xf numFmtId="0" fontId="3" fillId="0" borderId="1" xfId="0" applyFont="1" applyBorder="1"/>
    <xf numFmtId="0" fontId="7" fillId="3" borderId="1" xfId="0" applyFont="1" applyFill="1" applyBorder="1"/>
    <xf numFmtId="0" fontId="14" fillId="0" borderId="0" xfId="0" applyFont="1"/>
    <xf numFmtId="0" fontId="14" fillId="0" borderId="0" xfId="0" applyFont="1" applyAlignment="1">
      <alignment horizontal="left"/>
    </xf>
    <xf numFmtId="14" fontId="14" fillId="0" borderId="0" xfId="0" applyNumberFormat="1" applyFont="1"/>
    <xf numFmtId="0" fontId="14" fillId="0" borderId="0" xfId="0" applyFont="1" applyAlignment="1">
      <alignment horizontal="right"/>
    </xf>
    <xf numFmtId="0" fontId="0" fillId="8" borderId="1" xfId="0" applyFill="1" applyBorder="1"/>
    <xf numFmtId="0" fontId="0" fillId="6" borderId="0" xfId="0" applyFill="1" applyAlignment="1">
      <alignment horizontal="left"/>
    </xf>
    <xf numFmtId="14" fontId="0" fillId="12" borderId="1" xfId="0" applyNumberFormat="1" applyFill="1" applyBorder="1"/>
    <xf numFmtId="14" fontId="6" fillId="6" borderId="0" xfId="0" applyNumberFormat="1" applyFont="1" applyFill="1"/>
    <xf numFmtId="14" fontId="3" fillId="12" borderId="1" xfId="0" applyNumberFormat="1" applyFont="1" applyFill="1" applyBorder="1"/>
    <xf numFmtId="0" fontId="10" fillId="7" borderId="0" xfId="0" applyFont="1" applyFill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10" fillId="10" borderId="0" xfId="0" applyFont="1" applyFill="1"/>
    <xf numFmtId="0" fontId="13" fillId="10" borderId="0" xfId="0" applyFont="1" applyFill="1"/>
    <xf numFmtId="14" fontId="13" fillId="10" borderId="0" xfId="0" applyNumberFormat="1" applyFont="1" applyFill="1"/>
    <xf numFmtId="0" fontId="12" fillId="10" borderId="0" xfId="0" applyFont="1" applyFill="1"/>
    <xf numFmtId="14" fontId="12" fillId="10" borderId="0" xfId="0" applyNumberFormat="1" applyFont="1" applyFill="1"/>
    <xf numFmtId="0" fontId="13" fillId="10" borderId="0" xfId="0" applyFont="1" applyFill="1" applyAlignment="1">
      <alignment horizontal="right"/>
    </xf>
    <xf numFmtId="0" fontId="13" fillId="10" borderId="0" xfId="0" applyFont="1" applyFill="1" applyAlignment="1">
      <alignment horizontal="left"/>
    </xf>
    <xf numFmtId="0" fontId="10" fillId="10" borderId="1" xfId="0" applyFont="1" applyFill="1" applyBorder="1"/>
    <xf numFmtId="14" fontId="13" fillId="10" borderId="1" xfId="0" applyNumberFormat="1" applyFont="1" applyFill="1" applyBorder="1"/>
    <xf numFmtId="0" fontId="13" fillId="10" borderId="1" xfId="0" applyFont="1" applyFill="1" applyBorder="1" applyAlignment="1">
      <alignment horizontal="right"/>
    </xf>
    <xf numFmtId="0" fontId="2" fillId="10" borderId="0" xfId="0" applyFont="1" applyFill="1"/>
    <xf numFmtId="0" fontId="2" fillId="10" borderId="0" xfId="0" applyFont="1" applyFill="1" applyAlignment="1">
      <alignment horizontal="left"/>
    </xf>
    <xf numFmtId="14" fontId="2" fillId="10" borderId="0" xfId="0" applyNumberFormat="1" applyFont="1" applyFill="1" applyAlignment="1">
      <alignment horizontal="right"/>
    </xf>
    <xf numFmtId="1" fontId="2" fillId="10" borderId="0" xfId="0" applyNumberFormat="1" applyFont="1" applyFill="1" applyAlignment="1">
      <alignment horizontal="right"/>
    </xf>
    <xf numFmtId="0" fontId="7" fillId="14" borderId="1" xfId="0" applyFont="1" applyFill="1" applyBorder="1"/>
    <xf numFmtId="165" fontId="2" fillId="10" borderId="0" xfId="0" applyNumberFormat="1" applyFont="1" applyFill="1" applyAlignment="1">
      <alignment horizontal="right"/>
    </xf>
    <xf numFmtId="0" fontId="7" fillId="14" borderId="1" xfId="0" applyFont="1" applyFill="1" applyBorder="1" applyAlignment="1">
      <alignment horizontal="left"/>
    </xf>
    <xf numFmtId="0" fontId="10" fillId="14" borderId="1" xfId="0" applyFont="1" applyFill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2" fillId="7" borderId="1" xfId="0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2" fillId="13" borderId="0" xfId="0" applyFont="1" applyFill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Printable!$B$3</c:f>
          <c:strCache>
            <c:ptCount val="1"/>
            <c:pt idx="0">
              <c:v>Planning Phase Timeline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Printable!$C$5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Printable!$B$6:$B$36</c:f>
              <c:strCache>
                <c:ptCount val="31"/>
                <c:pt idx="0">
                  <c:v>Planning</c:v>
                </c:pt>
                <c:pt idx="1">
                  <c:v>Initial Development</c:v>
                </c:pt>
                <c:pt idx="2">
                  <c:v>Architecture</c:v>
                </c:pt>
                <c:pt idx="3">
                  <c:v>Landscape</c:v>
                </c:pt>
                <c:pt idx="4">
                  <c:v>Civil Engineering</c:v>
                </c:pt>
                <c:pt idx="5">
                  <c:v>Approval Time</c:v>
                </c:pt>
                <c:pt idx="7">
                  <c:v>Building and Safety</c:v>
                </c:pt>
                <c:pt idx="8">
                  <c:v>Structure </c:v>
                </c:pt>
                <c:pt idx="9">
                  <c:v>MEP</c:v>
                </c:pt>
                <c:pt idx="10">
                  <c:v>Title 24</c:v>
                </c:pt>
                <c:pt idx="11">
                  <c:v>Civil and Landscape</c:v>
                </c:pt>
                <c:pt idx="12">
                  <c:v>Interior Design</c:v>
                </c:pt>
                <c:pt idx="13">
                  <c:v>Approval Time</c:v>
                </c:pt>
                <c:pt idx="15">
                  <c:v>General Contractor</c:v>
                </c:pt>
                <c:pt idx="16">
                  <c:v>Start Sending Bids</c:v>
                </c:pt>
                <c:pt idx="17">
                  <c:v>Review</c:v>
                </c:pt>
                <c:pt idx="18">
                  <c:v>Bid Set 2</c:v>
                </c:pt>
                <c:pt idx="19">
                  <c:v>Contract</c:v>
                </c:pt>
                <c:pt idx="20">
                  <c:v>Banking</c:v>
                </c:pt>
                <c:pt idx="21">
                  <c:v>Engage Banks</c:v>
                </c:pt>
                <c:pt idx="22">
                  <c:v>Appraisal</c:v>
                </c:pt>
                <c:pt idx="23">
                  <c:v>Loan Documents</c:v>
                </c:pt>
                <c:pt idx="25">
                  <c:v>Permitting</c:v>
                </c:pt>
                <c:pt idx="26">
                  <c:v>Surety Bond</c:v>
                </c:pt>
                <c:pt idx="27">
                  <c:v>Grading </c:v>
                </c:pt>
                <c:pt idx="28">
                  <c:v>Building</c:v>
                </c:pt>
                <c:pt idx="29">
                  <c:v>Landscape</c:v>
                </c:pt>
                <c:pt idx="30">
                  <c:v>Retaining</c:v>
                </c:pt>
              </c:strCache>
            </c:strRef>
          </c:cat>
          <c:val>
            <c:numRef>
              <c:f>Printable!$C$7:$C$36</c:f>
              <c:numCache>
                <c:formatCode>m/d/yyyy</c:formatCode>
                <c:ptCount val="30"/>
                <c:pt idx="0">
                  <c:v>46004</c:v>
                </c:pt>
                <c:pt idx="1">
                  <c:v>46034</c:v>
                </c:pt>
                <c:pt idx="2">
                  <c:v>46049</c:v>
                </c:pt>
                <c:pt idx="3">
                  <c:v>46049</c:v>
                </c:pt>
                <c:pt idx="4">
                  <c:v>46094</c:v>
                </c:pt>
                <c:pt idx="7">
                  <c:v>46139</c:v>
                </c:pt>
                <c:pt idx="8">
                  <c:v>46139</c:v>
                </c:pt>
                <c:pt idx="9">
                  <c:v>46139</c:v>
                </c:pt>
                <c:pt idx="10">
                  <c:v>46139</c:v>
                </c:pt>
                <c:pt idx="11">
                  <c:v>46139</c:v>
                </c:pt>
                <c:pt idx="12">
                  <c:v>46184</c:v>
                </c:pt>
                <c:pt idx="15">
                  <c:v>46214</c:v>
                </c:pt>
                <c:pt idx="16">
                  <c:v>46259</c:v>
                </c:pt>
                <c:pt idx="17">
                  <c:v>46274</c:v>
                </c:pt>
                <c:pt idx="18">
                  <c:v>46304</c:v>
                </c:pt>
                <c:pt idx="20">
                  <c:v>46259</c:v>
                </c:pt>
                <c:pt idx="21">
                  <c:v>46289</c:v>
                </c:pt>
                <c:pt idx="22">
                  <c:v>46289</c:v>
                </c:pt>
                <c:pt idx="25">
                  <c:v>46334</c:v>
                </c:pt>
                <c:pt idx="26">
                  <c:v>46334</c:v>
                </c:pt>
                <c:pt idx="27">
                  <c:v>46334</c:v>
                </c:pt>
                <c:pt idx="28">
                  <c:v>46334</c:v>
                </c:pt>
                <c:pt idx="29">
                  <c:v>46334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C-4BD7-A72D-3A32B8EFDA1D}"/>
            </c:ext>
          </c:extLst>
        </c:ser>
        <c:ser>
          <c:idx val="1"/>
          <c:order val="1"/>
          <c:tx>
            <c:strRef>
              <c:f>Printable!$E$5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chemeClr val="accent1"/>
              </a:solidFill>
            </a:ln>
            <a:effectLst/>
          </c:spPr>
          <c:invertIfNegative val="0"/>
          <c:cat>
            <c:strRef>
              <c:f>Printable!$B$6:$B$36</c:f>
              <c:strCache>
                <c:ptCount val="31"/>
                <c:pt idx="0">
                  <c:v>Planning</c:v>
                </c:pt>
                <c:pt idx="1">
                  <c:v>Initial Development</c:v>
                </c:pt>
                <c:pt idx="2">
                  <c:v>Architecture</c:v>
                </c:pt>
                <c:pt idx="3">
                  <c:v>Landscape</c:v>
                </c:pt>
                <c:pt idx="4">
                  <c:v>Civil Engineering</c:v>
                </c:pt>
                <c:pt idx="5">
                  <c:v>Approval Time</c:v>
                </c:pt>
                <c:pt idx="7">
                  <c:v>Building and Safety</c:v>
                </c:pt>
                <c:pt idx="8">
                  <c:v>Structure </c:v>
                </c:pt>
                <c:pt idx="9">
                  <c:v>MEP</c:v>
                </c:pt>
                <c:pt idx="10">
                  <c:v>Title 24</c:v>
                </c:pt>
                <c:pt idx="11">
                  <c:v>Civil and Landscape</c:v>
                </c:pt>
                <c:pt idx="12">
                  <c:v>Interior Design</c:v>
                </c:pt>
                <c:pt idx="13">
                  <c:v>Approval Time</c:v>
                </c:pt>
                <c:pt idx="15">
                  <c:v>General Contractor</c:v>
                </c:pt>
                <c:pt idx="16">
                  <c:v>Start Sending Bids</c:v>
                </c:pt>
                <c:pt idx="17">
                  <c:v>Review</c:v>
                </c:pt>
                <c:pt idx="18">
                  <c:v>Bid Set 2</c:v>
                </c:pt>
                <c:pt idx="19">
                  <c:v>Contract</c:v>
                </c:pt>
                <c:pt idx="20">
                  <c:v>Banking</c:v>
                </c:pt>
                <c:pt idx="21">
                  <c:v>Engage Banks</c:v>
                </c:pt>
                <c:pt idx="22">
                  <c:v>Appraisal</c:v>
                </c:pt>
                <c:pt idx="23">
                  <c:v>Loan Documents</c:v>
                </c:pt>
                <c:pt idx="25">
                  <c:v>Permitting</c:v>
                </c:pt>
                <c:pt idx="26">
                  <c:v>Surety Bond</c:v>
                </c:pt>
                <c:pt idx="27">
                  <c:v>Grading </c:v>
                </c:pt>
                <c:pt idx="28">
                  <c:v>Building</c:v>
                </c:pt>
                <c:pt idx="29">
                  <c:v>Landscape</c:v>
                </c:pt>
                <c:pt idx="30">
                  <c:v>Retaining</c:v>
                </c:pt>
              </c:strCache>
            </c:strRef>
          </c:cat>
          <c:val>
            <c:numRef>
              <c:f>Printable!$E$6:$E$36</c:f>
              <c:numCache>
                <c:formatCode>General</c:formatCode>
                <c:ptCount val="31"/>
                <c:pt idx="1">
                  <c:v>30</c:v>
                </c:pt>
                <c:pt idx="2">
                  <c:v>60</c:v>
                </c:pt>
                <c:pt idx="3">
                  <c:v>45</c:v>
                </c:pt>
                <c:pt idx="4">
                  <c:v>45</c:v>
                </c:pt>
                <c:pt idx="5">
                  <c:v>75</c:v>
                </c:pt>
                <c:pt idx="8">
                  <c:v>45</c:v>
                </c:pt>
                <c:pt idx="9">
                  <c:v>45</c:v>
                </c:pt>
                <c:pt idx="10">
                  <c:v>0</c:v>
                </c:pt>
                <c:pt idx="11">
                  <c:v>45</c:v>
                </c:pt>
                <c:pt idx="12">
                  <c:v>120</c:v>
                </c:pt>
                <c:pt idx="13">
                  <c:v>75</c:v>
                </c:pt>
                <c:pt idx="16">
                  <c:v>45</c:v>
                </c:pt>
                <c:pt idx="17">
                  <c:v>15</c:v>
                </c:pt>
                <c:pt idx="18">
                  <c:v>30</c:v>
                </c:pt>
                <c:pt idx="19">
                  <c:v>30</c:v>
                </c:pt>
                <c:pt idx="21">
                  <c:v>30</c:v>
                </c:pt>
                <c:pt idx="22">
                  <c:v>15</c:v>
                </c:pt>
                <c:pt idx="23">
                  <c:v>60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C-4BD7-A72D-3A32B8EFD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2073583"/>
        <c:axId val="1212061583"/>
      </c:barChart>
      <c:catAx>
        <c:axId val="12120735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061583"/>
        <c:crosses val="autoZero"/>
        <c:auto val="1"/>
        <c:lblAlgn val="ctr"/>
        <c:lblOffset val="100"/>
        <c:noMultiLvlLbl val="0"/>
      </c:catAx>
      <c:valAx>
        <c:axId val="1212061583"/>
        <c:scaling>
          <c:orientation val="minMax"/>
          <c:max val="46379"/>
          <c:min val="4600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073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Printable!$B$38</c:f>
          <c:strCache>
            <c:ptCount val="1"/>
            <c:pt idx="0">
              <c:v>Construction Phase Timeline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Printable!$C$39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Printable!$B$40:$B$92</c:f>
              <c:strCache>
                <c:ptCount val="53"/>
                <c:pt idx="0">
                  <c:v>PHASE 1 (SITE PREP)</c:v>
                </c:pt>
                <c:pt idx="1">
                  <c:v>Misc (EC, Asbestos)</c:v>
                </c:pt>
                <c:pt idx="2">
                  <c:v>DIG</c:v>
                </c:pt>
                <c:pt idx="3">
                  <c:v>Utilities and Temp Facilities</c:v>
                </c:pt>
                <c:pt idx="4">
                  <c:v>Demo</c:v>
                </c:pt>
                <c:pt idx="5">
                  <c:v>Property Corners</c:v>
                </c:pt>
                <c:pt idx="6">
                  <c:v>Grading</c:v>
                </c:pt>
                <c:pt idx="8">
                  <c:v>PHASE 2 (GROUND UP CONSTRUCTION)</c:v>
                </c:pt>
                <c:pt idx="9">
                  <c:v>Trenching</c:v>
                </c:pt>
                <c:pt idx="10">
                  <c:v>Underground Plumbing/Electrical</c:v>
                </c:pt>
                <c:pt idx="11">
                  <c:v>Steel Frame</c:v>
                </c:pt>
                <c:pt idx="12">
                  <c:v>Concrete</c:v>
                </c:pt>
                <c:pt idx="13">
                  <c:v>Rough Framing</c:v>
                </c:pt>
                <c:pt idx="14">
                  <c:v>Rough Mechanicals</c:v>
                </c:pt>
                <c:pt idx="15">
                  <c:v>Fire Place</c:v>
                </c:pt>
                <c:pt idx="16">
                  <c:v>Windows and Doors</c:v>
                </c:pt>
                <c:pt idx="17">
                  <c:v>Insulation</c:v>
                </c:pt>
                <c:pt idx="18">
                  <c:v>Waterproofing</c:v>
                </c:pt>
                <c:pt idx="19">
                  <c:v>Roof Stock</c:v>
                </c:pt>
                <c:pt idx="20">
                  <c:v>Drywall</c:v>
                </c:pt>
                <c:pt idx="22">
                  <c:v>PHASE 3 (SHELL CONSTRUCTION)</c:v>
                </c:pt>
                <c:pt idx="23">
                  <c:v>Stucco</c:v>
                </c:pt>
                <c:pt idx="24">
                  <c:v>Stone Veneer</c:v>
                </c:pt>
                <c:pt idx="25">
                  <c:v>Gutters and Sheet Metal</c:v>
                </c:pt>
                <c:pt idx="26">
                  <c:v>Roofing</c:v>
                </c:pt>
                <c:pt idx="27">
                  <c:v>Gypcrete</c:v>
                </c:pt>
                <c:pt idx="28">
                  <c:v>Finished Carpentry</c:v>
                </c:pt>
                <c:pt idx="29">
                  <c:v>Finished Elevator</c:v>
                </c:pt>
                <c:pt idx="30">
                  <c:v>Painting </c:v>
                </c:pt>
                <c:pt idx="32">
                  <c:v>PHASE 4 (FINISH)</c:v>
                </c:pt>
                <c:pt idx="33">
                  <c:v>Tile</c:v>
                </c:pt>
                <c:pt idx="34">
                  <c:v>Wrought Iron</c:v>
                </c:pt>
                <c:pt idx="35">
                  <c:v>Cabinets</c:v>
                </c:pt>
                <c:pt idx="36">
                  <c:v>CounterTops</c:v>
                </c:pt>
                <c:pt idx="37">
                  <c:v>Finish Mechanical</c:v>
                </c:pt>
                <c:pt idx="38">
                  <c:v>Shower Drains/Mirrors</c:v>
                </c:pt>
                <c:pt idx="39">
                  <c:v>Hardware</c:v>
                </c:pt>
                <c:pt idx="40">
                  <c:v>Wood Flooring</c:v>
                </c:pt>
                <c:pt idx="41">
                  <c:v>Carpets</c:v>
                </c:pt>
                <c:pt idx="43">
                  <c:v>PHASE 5 (ON-SITE CONSTRUCTION)</c:v>
                </c:pt>
                <c:pt idx="44">
                  <c:v>Finish Grading</c:v>
                </c:pt>
                <c:pt idx="45">
                  <c:v>Pool </c:v>
                </c:pt>
                <c:pt idx="46">
                  <c:v>Offsite Work</c:v>
                </c:pt>
                <c:pt idx="47">
                  <c:v>Driveway</c:v>
                </c:pt>
                <c:pt idx="48">
                  <c:v>Gate</c:v>
                </c:pt>
                <c:pt idx="49">
                  <c:v>Fencing</c:v>
                </c:pt>
                <c:pt idx="50">
                  <c:v>Landscape</c:v>
                </c:pt>
                <c:pt idx="51">
                  <c:v>Pick-Up Work</c:v>
                </c:pt>
                <c:pt idx="52">
                  <c:v>Clean Up</c:v>
                </c:pt>
              </c:strCache>
            </c:strRef>
          </c:cat>
          <c:val>
            <c:numRef>
              <c:f>Printable!$C$40:$C$92</c:f>
              <c:numCache>
                <c:formatCode>m/d/yyyy</c:formatCode>
                <c:ptCount val="53"/>
                <c:pt idx="1">
                  <c:v>46364</c:v>
                </c:pt>
                <c:pt idx="2">
                  <c:v>46379</c:v>
                </c:pt>
                <c:pt idx="3">
                  <c:v>46379</c:v>
                </c:pt>
                <c:pt idx="4">
                  <c:v>46394</c:v>
                </c:pt>
                <c:pt idx="5">
                  <c:v>46409</c:v>
                </c:pt>
                <c:pt idx="6">
                  <c:v>46409</c:v>
                </c:pt>
                <c:pt idx="9">
                  <c:v>46424</c:v>
                </c:pt>
                <c:pt idx="10">
                  <c:v>46424</c:v>
                </c:pt>
                <c:pt idx="11">
                  <c:v>43008</c:v>
                </c:pt>
                <c:pt idx="12">
                  <c:v>46439</c:v>
                </c:pt>
                <c:pt idx="13">
                  <c:v>46469</c:v>
                </c:pt>
                <c:pt idx="14">
                  <c:v>46484</c:v>
                </c:pt>
                <c:pt idx="15">
                  <c:v>46484</c:v>
                </c:pt>
                <c:pt idx="16">
                  <c:v>46484</c:v>
                </c:pt>
                <c:pt idx="17">
                  <c:v>46530</c:v>
                </c:pt>
                <c:pt idx="18">
                  <c:v>46530</c:v>
                </c:pt>
                <c:pt idx="19">
                  <c:v>46530</c:v>
                </c:pt>
                <c:pt idx="20">
                  <c:v>46545</c:v>
                </c:pt>
                <c:pt idx="23">
                  <c:v>46590</c:v>
                </c:pt>
                <c:pt idx="24">
                  <c:v>46635</c:v>
                </c:pt>
                <c:pt idx="25">
                  <c:v>46635</c:v>
                </c:pt>
                <c:pt idx="26">
                  <c:v>46635</c:v>
                </c:pt>
                <c:pt idx="27">
                  <c:v>46635</c:v>
                </c:pt>
                <c:pt idx="28">
                  <c:v>46650</c:v>
                </c:pt>
                <c:pt idx="29">
                  <c:v>46650</c:v>
                </c:pt>
                <c:pt idx="30">
                  <c:v>46665</c:v>
                </c:pt>
                <c:pt idx="33">
                  <c:v>46680</c:v>
                </c:pt>
                <c:pt idx="34">
                  <c:v>46695</c:v>
                </c:pt>
                <c:pt idx="35">
                  <c:v>46695</c:v>
                </c:pt>
                <c:pt idx="36">
                  <c:v>46710</c:v>
                </c:pt>
                <c:pt idx="37">
                  <c:v>46725</c:v>
                </c:pt>
                <c:pt idx="38">
                  <c:v>46740</c:v>
                </c:pt>
                <c:pt idx="39">
                  <c:v>46740</c:v>
                </c:pt>
                <c:pt idx="40">
                  <c:v>46740</c:v>
                </c:pt>
                <c:pt idx="41">
                  <c:v>46740</c:v>
                </c:pt>
                <c:pt idx="44">
                  <c:v>46755</c:v>
                </c:pt>
                <c:pt idx="45">
                  <c:v>46755</c:v>
                </c:pt>
                <c:pt idx="46">
                  <c:v>46755</c:v>
                </c:pt>
                <c:pt idx="47">
                  <c:v>46755</c:v>
                </c:pt>
                <c:pt idx="48">
                  <c:v>46755</c:v>
                </c:pt>
                <c:pt idx="49">
                  <c:v>46755</c:v>
                </c:pt>
                <c:pt idx="50">
                  <c:v>46755</c:v>
                </c:pt>
                <c:pt idx="51">
                  <c:v>46765</c:v>
                </c:pt>
                <c:pt idx="52">
                  <c:v>46765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8-4C7A-BB16-B62EFDE33AFA}"/>
            </c:ext>
          </c:extLst>
        </c:ser>
        <c:ser>
          <c:idx val="1"/>
          <c:order val="1"/>
          <c:tx>
            <c:strRef>
              <c:f>Printable!$E$39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Printable!$B$40:$B$92</c:f>
              <c:strCache>
                <c:ptCount val="53"/>
                <c:pt idx="0">
                  <c:v>PHASE 1 (SITE PREP)</c:v>
                </c:pt>
                <c:pt idx="1">
                  <c:v>Misc (EC, Asbestos)</c:v>
                </c:pt>
                <c:pt idx="2">
                  <c:v>DIG</c:v>
                </c:pt>
                <c:pt idx="3">
                  <c:v>Utilities and Temp Facilities</c:v>
                </c:pt>
                <c:pt idx="4">
                  <c:v>Demo</c:v>
                </c:pt>
                <c:pt idx="5">
                  <c:v>Property Corners</c:v>
                </c:pt>
                <c:pt idx="6">
                  <c:v>Grading</c:v>
                </c:pt>
                <c:pt idx="8">
                  <c:v>PHASE 2 (GROUND UP CONSTRUCTION)</c:v>
                </c:pt>
                <c:pt idx="9">
                  <c:v>Trenching</c:v>
                </c:pt>
                <c:pt idx="10">
                  <c:v>Underground Plumbing/Electrical</c:v>
                </c:pt>
                <c:pt idx="11">
                  <c:v>Steel Frame</c:v>
                </c:pt>
                <c:pt idx="12">
                  <c:v>Concrete</c:v>
                </c:pt>
                <c:pt idx="13">
                  <c:v>Rough Framing</c:v>
                </c:pt>
                <c:pt idx="14">
                  <c:v>Rough Mechanicals</c:v>
                </c:pt>
                <c:pt idx="15">
                  <c:v>Fire Place</c:v>
                </c:pt>
                <c:pt idx="16">
                  <c:v>Windows and Doors</c:v>
                </c:pt>
                <c:pt idx="17">
                  <c:v>Insulation</c:v>
                </c:pt>
                <c:pt idx="18">
                  <c:v>Waterproofing</c:v>
                </c:pt>
                <c:pt idx="19">
                  <c:v>Roof Stock</c:v>
                </c:pt>
                <c:pt idx="20">
                  <c:v>Drywall</c:v>
                </c:pt>
                <c:pt idx="22">
                  <c:v>PHASE 3 (SHELL CONSTRUCTION)</c:v>
                </c:pt>
                <c:pt idx="23">
                  <c:v>Stucco</c:v>
                </c:pt>
                <c:pt idx="24">
                  <c:v>Stone Veneer</c:v>
                </c:pt>
                <c:pt idx="25">
                  <c:v>Gutters and Sheet Metal</c:v>
                </c:pt>
                <c:pt idx="26">
                  <c:v>Roofing</c:v>
                </c:pt>
                <c:pt idx="27">
                  <c:v>Gypcrete</c:v>
                </c:pt>
                <c:pt idx="28">
                  <c:v>Finished Carpentry</c:v>
                </c:pt>
                <c:pt idx="29">
                  <c:v>Finished Elevator</c:v>
                </c:pt>
                <c:pt idx="30">
                  <c:v>Painting </c:v>
                </c:pt>
                <c:pt idx="32">
                  <c:v>PHASE 4 (FINISH)</c:v>
                </c:pt>
                <c:pt idx="33">
                  <c:v>Tile</c:v>
                </c:pt>
                <c:pt idx="34">
                  <c:v>Wrought Iron</c:v>
                </c:pt>
                <c:pt idx="35">
                  <c:v>Cabinets</c:v>
                </c:pt>
                <c:pt idx="36">
                  <c:v>CounterTops</c:v>
                </c:pt>
                <c:pt idx="37">
                  <c:v>Finish Mechanical</c:v>
                </c:pt>
                <c:pt idx="38">
                  <c:v>Shower Drains/Mirrors</c:v>
                </c:pt>
                <c:pt idx="39">
                  <c:v>Hardware</c:v>
                </c:pt>
                <c:pt idx="40">
                  <c:v>Wood Flooring</c:v>
                </c:pt>
                <c:pt idx="41">
                  <c:v>Carpets</c:v>
                </c:pt>
                <c:pt idx="43">
                  <c:v>PHASE 5 (ON-SITE CONSTRUCTION)</c:v>
                </c:pt>
                <c:pt idx="44">
                  <c:v>Finish Grading</c:v>
                </c:pt>
                <c:pt idx="45">
                  <c:v>Pool </c:v>
                </c:pt>
                <c:pt idx="46">
                  <c:v>Offsite Work</c:v>
                </c:pt>
                <c:pt idx="47">
                  <c:v>Driveway</c:v>
                </c:pt>
                <c:pt idx="48">
                  <c:v>Gate</c:v>
                </c:pt>
                <c:pt idx="49">
                  <c:v>Fencing</c:v>
                </c:pt>
                <c:pt idx="50">
                  <c:v>Landscape</c:v>
                </c:pt>
                <c:pt idx="51">
                  <c:v>Pick-Up Work</c:v>
                </c:pt>
                <c:pt idx="52">
                  <c:v>Clean Up</c:v>
                </c:pt>
              </c:strCache>
            </c:strRef>
          </c:cat>
          <c:val>
            <c:numRef>
              <c:f>Printable!$E$40:$E$92</c:f>
              <c:numCache>
                <c:formatCode>0</c:formatCode>
                <c:ptCount val="53"/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30</c:v>
                </c:pt>
                <c:pt idx="13">
                  <c:v>60</c:v>
                </c:pt>
                <c:pt idx="14">
                  <c:v>45</c:v>
                </c:pt>
                <c:pt idx="15">
                  <c:v>1</c:v>
                </c:pt>
                <c:pt idx="16">
                  <c:v>45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45</c:v>
                </c:pt>
                <c:pt idx="23">
                  <c:v>45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3">
                  <c:v>30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4">
                  <c:v>15</c:v>
                </c:pt>
                <c:pt idx="45">
                  <c:v>30</c:v>
                </c:pt>
                <c:pt idx="46">
                  <c:v>30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45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D8-4C7A-BB16-B62EFDE3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6443167"/>
        <c:axId val="1236447967"/>
      </c:barChart>
      <c:catAx>
        <c:axId val="12364431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447967"/>
        <c:crosses val="autoZero"/>
        <c:auto val="1"/>
        <c:lblAlgn val="ctr"/>
        <c:lblOffset val="100"/>
        <c:noMultiLvlLbl val="0"/>
      </c:catAx>
      <c:valAx>
        <c:axId val="1236447967"/>
        <c:scaling>
          <c:orientation val="minMax"/>
          <c:max val="46781"/>
          <c:min val="46379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44316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3</xdr:row>
      <xdr:rowOff>28575</xdr:rowOff>
    </xdr:from>
    <xdr:to>
      <xdr:col>27</xdr:col>
      <xdr:colOff>666749</xdr:colOff>
      <xdr:row>36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4FED1C-B116-51EF-8167-872C7CC86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37</xdr:row>
      <xdr:rowOff>38099</xdr:rowOff>
    </xdr:from>
    <xdr:to>
      <xdr:col>27</xdr:col>
      <xdr:colOff>819150</xdr:colOff>
      <xdr:row>83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1DE930A-2253-2183-E91C-1BC54857B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6261-84B2-4CAE-8508-3224EDCB4293}">
  <dimension ref="A1:I119"/>
  <sheetViews>
    <sheetView tabSelected="1" workbookViewId="0">
      <selection activeCell="H19" sqref="H19"/>
    </sheetView>
  </sheetViews>
  <sheetFormatPr defaultColWidth="0" defaultRowHeight="15" x14ac:dyDescent="0.25"/>
  <cols>
    <col min="1" max="1" width="1.140625" customWidth="1"/>
    <col min="2" max="2" width="9.140625" customWidth="1"/>
    <col min="3" max="3" width="10.7109375" bestFit="1" customWidth="1"/>
    <col min="4" max="9" width="9.140625" customWidth="1"/>
    <col min="10" max="16384" width="9.140625" hidden="1"/>
  </cols>
  <sheetData>
    <row r="1" spans="1:9" ht="6" customHeight="1" x14ac:dyDescent="0.25">
      <c r="B1" s="47"/>
      <c r="C1" s="47"/>
      <c r="D1" s="47"/>
      <c r="E1" s="47"/>
      <c r="F1" s="47"/>
      <c r="G1" s="47"/>
      <c r="H1" s="47"/>
      <c r="I1" s="47"/>
    </row>
    <row r="2" spans="1:9" x14ac:dyDescent="0.25">
      <c r="B2" s="48" t="s">
        <v>188</v>
      </c>
      <c r="C2" s="48"/>
      <c r="D2" s="47"/>
      <c r="E2" s="47"/>
      <c r="F2" s="47"/>
      <c r="G2" s="47"/>
      <c r="H2" s="47"/>
      <c r="I2" s="49" t="s">
        <v>193</v>
      </c>
    </row>
    <row r="3" spans="1:9" s="39" customFormat="1" x14ac:dyDescent="0.25">
      <c r="A3"/>
      <c r="B3" s="46" t="s">
        <v>196</v>
      </c>
      <c r="C3" s="45"/>
      <c r="D3" s="45"/>
      <c r="E3" s="45"/>
      <c r="F3" s="45"/>
      <c r="G3" s="45"/>
      <c r="H3" s="45"/>
      <c r="I3" s="45"/>
    </row>
    <row r="4" spans="1:9" s="39" customFormat="1" x14ac:dyDescent="0.25">
      <c r="A4"/>
      <c r="B4" s="44" t="s">
        <v>195</v>
      </c>
      <c r="C4" s="43"/>
      <c r="D4" s="43"/>
      <c r="E4" s="43"/>
      <c r="F4" s="43"/>
      <c r="G4" s="43"/>
      <c r="H4" s="43"/>
      <c r="I4" s="43"/>
    </row>
    <row r="5" spans="1:9" s="39" customFormat="1" x14ac:dyDescent="0.25">
      <c r="A5"/>
      <c r="B5" s="44"/>
      <c r="C5" s="43"/>
      <c r="D5" s="43"/>
      <c r="E5" s="43"/>
      <c r="F5" s="43"/>
      <c r="G5" s="43"/>
      <c r="H5" s="43"/>
      <c r="I5" s="43"/>
    </row>
    <row r="6" spans="1:9" s="39" customFormat="1" ht="15" customHeight="1" x14ac:dyDescent="0.25">
      <c r="A6"/>
      <c r="B6" s="98" t="s">
        <v>212</v>
      </c>
      <c r="C6" s="98"/>
      <c r="D6" s="98"/>
      <c r="E6" s="98"/>
      <c r="F6" s="98"/>
      <c r="G6" s="98"/>
      <c r="H6" s="98"/>
      <c r="I6" s="98"/>
    </row>
    <row r="7" spans="1:9" s="39" customFormat="1" x14ac:dyDescent="0.25">
      <c r="A7"/>
      <c r="B7" s="98"/>
      <c r="C7" s="98"/>
      <c r="D7" s="98"/>
      <c r="E7" s="98"/>
      <c r="F7" s="98"/>
      <c r="G7" s="98"/>
      <c r="H7" s="98"/>
      <c r="I7" s="98"/>
    </row>
    <row r="8" spans="1:9" s="39" customFormat="1" x14ac:dyDescent="0.25">
      <c r="A8"/>
      <c r="B8" s="98"/>
      <c r="C8" s="98"/>
      <c r="D8" s="98"/>
      <c r="E8" s="98"/>
      <c r="F8" s="98"/>
      <c r="G8" s="98"/>
      <c r="H8" s="98"/>
      <c r="I8" s="98"/>
    </row>
    <row r="9" spans="1:9" s="39" customFormat="1" x14ac:dyDescent="0.25">
      <c r="A9"/>
      <c r="B9" s="98"/>
      <c r="C9" s="98"/>
      <c r="D9" s="98"/>
      <c r="E9" s="98"/>
      <c r="F9" s="98"/>
      <c r="G9" s="98"/>
      <c r="H9" s="98"/>
      <c r="I9" s="98"/>
    </row>
    <row r="10" spans="1:9" s="39" customFormat="1" x14ac:dyDescent="0.25">
      <c r="A10"/>
      <c r="B10" s="98"/>
      <c r="C10" s="98"/>
      <c r="D10" s="98"/>
      <c r="E10" s="98"/>
      <c r="F10" s="98"/>
      <c r="G10" s="98"/>
      <c r="H10" s="98"/>
      <c r="I10" s="98"/>
    </row>
    <row r="11" spans="1:9" s="39" customFormat="1" x14ac:dyDescent="0.25">
      <c r="A11"/>
      <c r="B11" s="98"/>
      <c r="C11" s="98"/>
      <c r="D11" s="98"/>
      <c r="E11" s="98"/>
      <c r="F11" s="98"/>
      <c r="G11" s="98"/>
      <c r="H11" s="98"/>
      <c r="I11" s="98"/>
    </row>
    <row r="12" spans="1:9" s="39" customFormat="1" x14ac:dyDescent="0.25">
      <c r="A12"/>
      <c r="B12" s="99"/>
      <c r="C12" s="99"/>
      <c r="D12" s="99"/>
      <c r="E12" s="99"/>
      <c r="F12" s="99"/>
      <c r="G12" s="99"/>
      <c r="H12" s="99"/>
      <c r="I12" s="99"/>
    </row>
    <row r="13" spans="1:9" x14ac:dyDescent="0.25">
      <c r="B13" s="48" t="s">
        <v>189</v>
      </c>
      <c r="C13" s="47"/>
      <c r="D13" s="47"/>
      <c r="E13" s="47"/>
      <c r="F13" s="47"/>
      <c r="G13" s="47"/>
      <c r="H13" s="47"/>
      <c r="I13" s="47"/>
    </row>
    <row r="14" spans="1:9" x14ac:dyDescent="0.25">
      <c r="B14" s="39"/>
      <c r="C14" s="39"/>
      <c r="D14" s="39"/>
      <c r="E14" s="39"/>
      <c r="F14" s="39"/>
      <c r="G14" s="39"/>
      <c r="H14" s="39"/>
      <c r="I14" s="39"/>
    </row>
    <row r="15" spans="1:9" x14ac:dyDescent="0.25">
      <c r="B15" s="41" t="s">
        <v>193</v>
      </c>
      <c r="C15" s="42">
        <v>46004</v>
      </c>
      <c r="D15" s="39"/>
      <c r="E15" s="39"/>
      <c r="F15" s="39"/>
      <c r="G15" s="39"/>
      <c r="H15" s="39"/>
      <c r="I15" s="39"/>
    </row>
    <row r="16" spans="1:9" x14ac:dyDescent="0.25">
      <c r="B16" s="38" t="s">
        <v>194</v>
      </c>
      <c r="C16" s="39"/>
      <c r="D16" s="39"/>
      <c r="E16" s="39"/>
      <c r="F16" s="39"/>
      <c r="G16" s="39"/>
      <c r="H16" s="39"/>
      <c r="I16" s="39"/>
    </row>
    <row r="17" spans="2:9" x14ac:dyDescent="0.25">
      <c r="B17" s="38" t="s">
        <v>211</v>
      </c>
      <c r="C17" s="39"/>
      <c r="D17" s="39"/>
      <c r="E17" s="39"/>
      <c r="F17" s="39"/>
      <c r="G17" s="39"/>
      <c r="H17" s="39"/>
      <c r="I17" s="39"/>
    </row>
    <row r="18" spans="2:9" x14ac:dyDescent="0.25">
      <c r="B18" s="39"/>
      <c r="C18" s="39"/>
      <c r="D18" s="39"/>
      <c r="E18" s="39"/>
      <c r="F18" s="39"/>
      <c r="G18" s="39"/>
      <c r="H18" s="39"/>
      <c r="I18" s="39"/>
    </row>
    <row r="19" spans="2:9" x14ac:dyDescent="0.25">
      <c r="B19" s="39"/>
      <c r="C19" s="39"/>
      <c r="D19" s="39"/>
      <c r="E19" s="39"/>
      <c r="F19" s="39"/>
      <c r="G19" s="39"/>
      <c r="H19" s="39"/>
      <c r="I19" s="39"/>
    </row>
    <row r="20" spans="2:9" x14ac:dyDescent="0.25">
      <c r="B20" s="39"/>
      <c r="C20" s="39"/>
      <c r="D20" s="39"/>
      <c r="E20" s="39"/>
      <c r="F20" s="39"/>
      <c r="G20" s="39"/>
      <c r="H20" s="39"/>
      <c r="I20" s="39"/>
    </row>
    <row r="21" spans="2:9" x14ac:dyDescent="0.25">
      <c r="B21" s="41" t="s">
        <v>190</v>
      </c>
      <c r="C21" s="42">
        <v>41061</v>
      </c>
      <c r="D21" s="39"/>
      <c r="E21" s="39"/>
      <c r="F21" s="39"/>
      <c r="G21" s="39"/>
      <c r="H21" s="39"/>
      <c r="I21" s="39"/>
    </row>
    <row r="22" spans="2:9" x14ac:dyDescent="0.25">
      <c r="B22" s="38" t="s">
        <v>191</v>
      </c>
      <c r="C22" s="39"/>
      <c r="D22" s="39"/>
      <c r="E22" s="39"/>
      <c r="F22" s="39"/>
      <c r="G22" s="39"/>
      <c r="H22" s="39"/>
      <c r="I22" s="39"/>
    </row>
    <row r="23" spans="2:9" x14ac:dyDescent="0.25">
      <c r="B23" s="38" t="s">
        <v>192</v>
      </c>
      <c r="C23" s="39"/>
      <c r="D23" s="39"/>
      <c r="E23" s="39"/>
      <c r="F23" s="39"/>
      <c r="G23" s="39"/>
      <c r="H23" s="39"/>
      <c r="I23" s="39"/>
    </row>
    <row r="24" spans="2:9" x14ac:dyDescent="0.25">
      <c r="B24" s="57" t="s">
        <v>198</v>
      </c>
      <c r="C24" s="58"/>
      <c r="D24" s="58"/>
      <c r="E24" s="39"/>
      <c r="F24" s="39"/>
      <c r="G24" s="39"/>
      <c r="H24" s="39"/>
      <c r="I24" s="39"/>
    </row>
    <row r="25" spans="2:9" x14ac:dyDescent="0.25">
      <c r="B25" s="39"/>
      <c r="C25" s="39"/>
      <c r="D25" s="39"/>
      <c r="E25" s="39"/>
      <c r="F25" s="39"/>
      <c r="G25" s="39"/>
      <c r="H25" s="39"/>
      <c r="I25" s="39"/>
    </row>
    <row r="26" spans="2:9" x14ac:dyDescent="0.25">
      <c r="B26" s="39"/>
      <c r="C26" s="39"/>
      <c r="D26" s="39"/>
      <c r="E26" s="39"/>
      <c r="F26" s="39"/>
      <c r="G26" s="39"/>
      <c r="H26" s="39"/>
      <c r="I26" s="39"/>
    </row>
    <row r="27" spans="2:9" x14ac:dyDescent="0.25">
      <c r="B27" s="39"/>
      <c r="C27" s="39"/>
      <c r="D27" s="39"/>
      <c r="E27" s="39"/>
      <c r="F27" s="39"/>
      <c r="G27" s="39"/>
      <c r="H27" s="39"/>
      <c r="I27" s="39"/>
    </row>
    <row r="28" spans="2:9" x14ac:dyDescent="0.25">
      <c r="B28" s="39"/>
      <c r="C28" s="39"/>
      <c r="D28" s="39"/>
      <c r="E28" s="39"/>
      <c r="F28" s="39"/>
      <c r="G28" s="39"/>
      <c r="H28" s="39"/>
      <c r="I28" s="39"/>
    </row>
    <row r="29" spans="2:9" x14ac:dyDescent="0.25">
      <c r="B29" s="39"/>
      <c r="C29" s="39"/>
      <c r="D29" s="39"/>
      <c r="E29" s="39"/>
      <c r="F29" s="39"/>
      <c r="G29" s="39"/>
      <c r="H29" s="39"/>
      <c r="I29" s="39"/>
    </row>
    <row r="30" spans="2:9" x14ac:dyDescent="0.25">
      <c r="B30" s="100" t="s">
        <v>213</v>
      </c>
      <c r="C30" s="100"/>
      <c r="D30" s="100"/>
      <c r="E30" s="100"/>
      <c r="F30" s="100"/>
      <c r="G30" s="100"/>
      <c r="H30" s="100"/>
      <c r="I30" s="100"/>
    </row>
    <row r="31" spans="2:9" x14ac:dyDescent="0.25">
      <c r="B31" s="100"/>
      <c r="C31" s="100"/>
      <c r="D31" s="100"/>
      <c r="E31" s="100"/>
      <c r="F31" s="100"/>
      <c r="G31" s="100"/>
      <c r="H31" s="100"/>
      <c r="I31" s="100"/>
    </row>
    <row r="32" spans="2:9" x14ac:dyDescent="0.25">
      <c r="B32" s="100"/>
      <c r="C32" s="100"/>
      <c r="D32" s="100"/>
      <c r="E32" s="100"/>
      <c r="F32" s="100"/>
      <c r="G32" s="100"/>
      <c r="H32" s="100"/>
      <c r="I32" s="100"/>
    </row>
    <row r="33" spans="2:9" x14ac:dyDescent="0.25">
      <c r="B33" s="100"/>
      <c r="C33" s="100"/>
      <c r="D33" s="100"/>
      <c r="E33" s="100"/>
      <c r="F33" s="100"/>
      <c r="G33" s="100"/>
      <c r="H33" s="100"/>
      <c r="I33" s="100"/>
    </row>
    <row r="34" spans="2:9" x14ac:dyDescent="0.25">
      <c r="B34" s="100"/>
      <c r="C34" s="100"/>
      <c r="D34" s="100"/>
      <c r="E34" s="100"/>
      <c r="F34" s="100"/>
      <c r="G34" s="100"/>
      <c r="H34" s="100"/>
      <c r="I34" s="100"/>
    </row>
    <row r="35" spans="2:9" x14ac:dyDescent="0.25">
      <c r="B35" s="100"/>
      <c r="C35" s="100"/>
      <c r="D35" s="100"/>
      <c r="E35" s="100"/>
      <c r="F35" s="100"/>
      <c r="G35" s="100"/>
      <c r="H35" s="100"/>
      <c r="I35" s="100"/>
    </row>
    <row r="36" spans="2:9" x14ac:dyDescent="0.25">
      <c r="B36" s="39"/>
      <c r="C36" s="39"/>
      <c r="D36" s="39"/>
      <c r="E36" s="39"/>
      <c r="F36" s="39"/>
      <c r="G36" s="39"/>
      <c r="H36" s="39"/>
      <c r="I36" s="39"/>
    </row>
    <row r="37" spans="2:9" x14ac:dyDescent="0.25">
      <c r="B37" s="39"/>
      <c r="C37" s="39"/>
      <c r="D37" s="39"/>
      <c r="E37" s="39"/>
      <c r="F37" s="39"/>
      <c r="G37" s="39"/>
      <c r="H37" s="39"/>
      <c r="I37" s="39"/>
    </row>
    <row r="38" spans="2:9" x14ac:dyDescent="0.25">
      <c r="B38" s="39"/>
      <c r="C38" s="39"/>
      <c r="D38" s="39"/>
      <c r="E38" s="39"/>
      <c r="F38" s="39"/>
      <c r="G38" s="39"/>
      <c r="H38" s="39"/>
      <c r="I38" s="39"/>
    </row>
    <row r="39" spans="2:9" x14ac:dyDescent="0.25">
      <c r="B39" s="39"/>
      <c r="C39" s="39"/>
      <c r="D39" s="39"/>
      <c r="E39" s="39"/>
      <c r="F39" s="39"/>
      <c r="G39" s="39"/>
      <c r="H39" s="39"/>
      <c r="I39" s="39"/>
    </row>
    <row r="40" spans="2:9" x14ac:dyDescent="0.25">
      <c r="B40" s="39"/>
      <c r="C40" s="39"/>
      <c r="D40" s="39"/>
      <c r="E40" s="39"/>
      <c r="F40" s="39"/>
      <c r="G40" s="39"/>
      <c r="H40" s="39"/>
      <c r="I40" s="39"/>
    </row>
    <row r="41" spans="2:9" x14ac:dyDescent="0.25">
      <c r="B41" s="39"/>
      <c r="C41" s="39"/>
      <c r="D41" s="39"/>
      <c r="E41" s="39"/>
      <c r="F41" s="39"/>
      <c r="G41" s="39"/>
      <c r="H41" s="39"/>
      <c r="I41" s="39"/>
    </row>
    <row r="42" spans="2:9" x14ac:dyDescent="0.25">
      <c r="B42" s="39"/>
      <c r="C42" s="39"/>
      <c r="D42" s="39"/>
      <c r="E42" s="39"/>
      <c r="F42" s="39"/>
      <c r="G42" s="39"/>
      <c r="H42" s="39"/>
      <c r="I42" s="39"/>
    </row>
    <row r="43" spans="2:9" x14ac:dyDescent="0.25">
      <c r="B43" s="39"/>
      <c r="C43" s="39"/>
      <c r="D43" s="39"/>
      <c r="E43" s="39"/>
      <c r="F43" s="39"/>
      <c r="G43" s="39"/>
      <c r="H43" s="39"/>
      <c r="I43" s="39"/>
    </row>
    <row r="44" spans="2:9" x14ac:dyDescent="0.25">
      <c r="B44" s="39"/>
      <c r="C44" s="39"/>
      <c r="D44" s="39"/>
      <c r="E44" s="39"/>
      <c r="F44" s="39"/>
      <c r="G44" s="39"/>
      <c r="H44" s="39"/>
      <c r="I44" s="39"/>
    </row>
    <row r="45" spans="2:9" x14ac:dyDescent="0.25">
      <c r="B45" s="39"/>
      <c r="C45" s="39"/>
      <c r="D45" s="39"/>
      <c r="E45" s="39"/>
      <c r="F45" s="39"/>
      <c r="G45" s="39"/>
      <c r="H45" s="39"/>
      <c r="I45" s="39"/>
    </row>
    <row r="46" spans="2:9" x14ac:dyDescent="0.25">
      <c r="B46" s="39"/>
      <c r="C46" s="39"/>
      <c r="D46" s="39"/>
      <c r="E46" s="39"/>
      <c r="F46" s="39"/>
      <c r="G46" s="39"/>
      <c r="H46" s="39"/>
      <c r="I46" s="39"/>
    </row>
    <row r="47" spans="2:9" x14ac:dyDescent="0.25">
      <c r="B47" s="39"/>
      <c r="C47" s="39"/>
      <c r="D47" s="39"/>
      <c r="E47" s="39"/>
      <c r="F47" s="39"/>
      <c r="G47" s="39"/>
      <c r="H47" s="39"/>
      <c r="I47" s="39"/>
    </row>
    <row r="48" spans="2:9" x14ac:dyDescent="0.25">
      <c r="B48" s="39"/>
      <c r="C48" s="39"/>
      <c r="D48" s="39"/>
      <c r="E48" s="39"/>
      <c r="F48" s="39"/>
      <c r="G48" s="39"/>
      <c r="H48" s="39"/>
      <c r="I48" s="39"/>
    </row>
    <row r="49" spans="2:9" x14ac:dyDescent="0.25">
      <c r="B49" s="39"/>
      <c r="C49" s="39"/>
      <c r="D49" s="39"/>
      <c r="E49" s="39"/>
      <c r="F49" s="39"/>
      <c r="G49" s="39"/>
      <c r="H49" s="39"/>
      <c r="I49" s="39"/>
    </row>
    <row r="50" spans="2:9" x14ac:dyDescent="0.25">
      <c r="B50" s="39"/>
      <c r="C50" s="39"/>
      <c r="D50" s="39"/>
      <c r="E50" s="39"/>
      <c r="F50" s="39"/>
      <c r="G50" s="39"/>
      <c r="H50" s="39"/>
      <c r="I50" s="39"/>
    </row>
    <row r="51" spans="2:9" x14ac:dyDescent="0.25">
      <c r="B51" s="39"/>
      <c r="C51" s="39"/>
      <c r="D51" s="39"/>
      <c r="E51" s="39"/>
      <c r="F51" s="39"/>
      <c r="G51" s="39"/>
      <c r="H51" s="39"/>
      <c r="I51" s="39"/>
    </row>
    <row r="52" spans="2:9" x14ac:dyDescent="0.25">
      <c r="B52" s="39"/>
      <c r="C52" s="39"/>
      <c r="D52" s="39"/>
      <c r="E52" s="39"/>
      <c r="F52" s="39"/>
      <c r="G52" s="39"/>
      <c r="H52" s="39"/>
      <c r="I52" s="39"/>
    </row>
    <row r="53" spans="2:9" x14ac:dyDescent="0.25">
      <c r="B53" s="39"/>
      <c r="C53" s="39"/>
      <c r="D53" s="39"/>
      <c r="E53" s="39"/>
      <c r="F53" s="39"/>
      <c r="G53" s="39"/>
      <c r="H53" s="39"/>
      <c r="I53" s="39"/>
    </row>
    <row r="54" spans="2:9" x14ac:dyDescent="0.25">
      <c r="B54" s="39"/>
      <c r="C54" s="39"/>
      <c r="D54" s="39"/>
      <c r="E54" s="39"/>
      <c r="F54" s="39"/>
      <c r="G54" s="39"/>
      <c r="H54" s="39"/>
      <c r="I54" s="39"/>
    </row>
    <row r="55" spans="2:9" x14ac:dyDescent="0.25">
      <c r="B55" s="39"/>
      <c r="C55" s="39"/>
      <c r="D55" s="39"/>
      <c r="E55" s="39"/>
      <c r="F55" s="39"/>
      <c r="G55" s="39"/>
      <c r="H55" s="39"/>
      <c r="I55" s="39"/>
    </row>
    <row r="56" spans="2:9" x14ac:dyDescent="0.25">
      <c r="B56" s="39"/>
      <c r="C56" s="39"/>
      <c r="D56" s="39"/>
      <c r="E56" s="39"/>
      <c r="F56" s="39"/>
      <c r="G56" s="39"/>
      <c r="H56" s="39"/>
      <c r="I56" s="39"/>
    </row>
    <row r="57" spans="2:9" x14ac:dyDescent="0.25">
      <c r="B57" s="39"/>
      <c r="C57" s="39"/>
      <c r="D57" s="39"/>
      <c r="E57" s="39"/>
      <c r="F57" s="39"/>
      <c r="G57" s="39"/>
      <c r="H57" s="39"/>
      <c r="I57" s="39"/>
    </row>
    <row r="58" spans="2:9" x14ac:dyDescent="0.25">
      <c r="B58" s="39"/>
      <c r="C58" s="39"/>
      <c r="D58" s="39"/>
      <c r="E58" s="39"/>
      <c r="F58" s="39"/>
      <c r="G58" s="39"/>
      <c r="H58" s="39"/>
      <c r="I58" s="39"/>
    </row>
    <row r="59" spans="2:9" x14ac:dyDescent="0.25">
      <c r="B59" s="39"/>
      <c r="C59" s="39"/>
      <c r="D59" s="39"/>
      <c r="E59" s="39"/>
      <c r="F59" s="39"/>
      <c r="G59" s="39"/>
      <c r="H59" s="39"/>
      <c r="I59" s="39"/>
    </row>
    <row r="60" spans="2:9" x14ac:dyDescent="0.25">
      <c r="B60" s="39"/>
      <c r="C60" s="39"/>
      <c r="D60" s="39"/>
      <c r="E60" s="39"/>
      <c r="F60" s="39"/>
      <c r="G60" s="39"/>
      <c r="H60" s="39"/>
      <c r="I60" s="39"/>
    </row>
    <row r="61" spans="2:9" x14ac:dyDescent="0.25">
      <c r="B61" s="39"/>
      <c r="C61" s="39"/>
      <c r="D61" s="39"/>
      <c r="E61" s="39"/>
      <c r="F61" s="39"/>
      <c r="G61" s="39"/>
      <c r="H61" s="39"/>
      <c r="I61" s="39"/>
    </row>
    <row r="62" spans="2:9" x14ac:dyDescent="0.25">
      <c r="B62" s="39"/>
      <c r="C62" s="39"/>
      <c r="D62" s="39"/>
      <c r="E62" s="39"/>
      <c r="F62" s="39"/>
      <c r="G62" s="39"/>
      <c r="H62" s="39"/>
      <c r="I62" s="39"/>
    </row>
    <row r="63" spans="2:9" x14ac:dyDescent="0.25">
      <c r="B63" s="39"/>
      <c r="C63" s="39"/>
      <c r="D63" s="39"/>
      <c r="E63" s="39"/>
      <c r="F63" s="39"/>
      <c r="G63" s="39"/>
      <c r="H63" s="39"/>
      <c r="I63" s="39"/>
    </row>
    <row r="64" spans="2:9" x14ac:dyDescent="0.25">
      <c r="B64" s="39"/>
      <c r="C64" s="39"/>
      <c r="D64" s="39"/>
      <c r="E64" s="39"/>
      <c r="F64" s="39"/>
      <c r="G64" s="39"/>
      <c r="H64" s="39"/>
      <c r="I64" s="39"/>
    </row>
    <row r="65" spans="2:9" x14ac:dyDescent="0.25">
      <c r="B65" s="39"/>
      <c r="C65" s="39"/>
      <c r="D65" s="39"/>
      <c r="E65" s="39"/>
      <c r="F65" s="39"/>
      <c r="G65" s="39"/>
      <c r="H65" s="39"/>
      <c r="I65" s="39"/>
    </row>
    <row r="66" spans="2:9" x14ac:dyDescent="0.25">
      <c r="B66" s="39"/>
      <c r="C66" s="39"/>
      <c r="D66" s="39"/>
      <c r="E66" s="39"/>
      <c r="F66" s="39"/>
      <c r="G66" s="39"/>
      <c r="H66" s="39"/>
      <c r="I66" s="39"/>
    </row>
    <row r="67" spans="2:9" x14ac:dyDescent="0.25">
      <c r="B67" s="39"/>
      <c r="C67" s="39"/>
      <c r="D67" s="39"/>
      <c r="E67" s="39"/>
      <c r="F67" s="39"/>
      <c r="G67" s="39"/>
      <c r="H67" s="39"/>
      <c r="I67" s="39"/>
    </row>
    <row r="68" spans="2:9" x14ac:dyDescent="0.25">
      <c r="B68" s="39"/>
      <c r="C68" s="39"/>
      <c r="D68" s="39"/>
      <c r="E68" s="39"/>
      <c r="F68" s="39"/>
      <c r="G68" s="39"/>
      <c r="H68" s="39"/>
      <c r="I68" s="39"/>
    </row>
    <row r="69" spans="2:9" x14ac:dyDescent="0.25">
      <c r="B69" s="39"/>
      <c r="C69" s="39"/>
      <c r="D69" s="39"/>
      <c r="E69" s="39"/>
      <c r="F69" s="39"/>
      <c r="G69" s="39"/>
      <c r="H69" s="39"/>
      <c r="I69" s="39"/>
    </row>
    <row r="70" spans="2:9" x14ac:dyDescent="0.25">
      <c r="B70" s="39"/>
      <c r="C70" s="39"/>
      <c r="D70" s="39"/>
      <c r="E70" s="39"/>
      <c r="F70" s="39"/>
      <c r="G70" s="39"/>
      <c r="H70" s="39"/>
      <c r="I70" s="39"/>
    </row>
    <row r="71" spans="2:9" x14ac:dyDescent="0.25">
      <c r="B71" s="39"/>
      <c r="C71" s="39"/>
      <c r="D71" s="39"/>
      <c r="E71" s="39"/>
      <c r="F71" s="39"/>
      <c r="G71" s="39"/>
      <c r="H71" s="39"/>
      <c r="I71" s="39"/>
    </row>
    <row r="72" spans="2:9" x14ac:dyDescent="0.25">
      <c r="B72" s="39"/>
      <c r="C72" s="39"/>
      <c r="D72" s="39"/>
      <c r="E72" s="39"/>
      <c r="F72" s="39"/>
      <c r="G72" s="39"/>
      <c r="H72" s="39"/>
      <c r="I72" s="39"/>
    </row>
    <row r="73" spans="2:9" x14ac:dyDescent="0.25">
      <c r="B73" s="39"/>
      <c r="C73" s="39"/>
      <c r="D73" s="39"/>
      <c r="E73" s="39"/>
      <c r="F73" s="39"/>
      <c r="G73" s="39"/>
      <c r="H73" s="39"/>
      <c r="I73" s="39"/>
    </row>
    <row r="74" spans="2:9" x14ac:dyDescent="0.25">
      <c r="B74" s="39"/>
      <c r="C74" s="39"/>
      <c r="D74" s="39"/>
      <c r="E74" s="39"/>
      <c r="F74" s="39"/>
      <c r="G74" s="39"/>
      <c r="H74" s="39"/>
      <c r="I74" s="39"/>
    </row>
    <row r="75" spans="2:9" x14ac:dyDescent="0.25">
      <c r="B75" s="39"/>
      <c r="C75" s="39"/>
      <c r="D75" s="39"/>
      <c r="E75" s="39"/>
      <c r="F75" s="39"/>
      <c r="G75" s="39"/>
      <c r="H75" s="39"/>
      <c r="I75" s="39"/>
    </row>
    <row r="76" spans="2:9" x14ac:dyDescent="0.25">
      <c r="B76" s="39"/>
      <c r="C76" s="39"/>
      <c r="D76" s="39"/>
      <c r="E76" s="39"/>
      <c r="F76" s="39"/>
      <c r="G76" s="39"/>
      <c r="H76" s="39"/>
      <c r="I76" s="39"/>
    </row>
    <row r="77" spans="2:9" x14ac:dyDescent="0.25">
      <c r="B77" s="39"/>
      <c r="C77" s="39"/>
      <c r="D77" s="39"/>
      <c r="E77" s="39"/>
      <c r="F77" s="39"/>
      <c r="G77" s="39"/>
      <c r="H77" s="39"/>
      <c r="I77" s="39"/>
    </row>
    <row r="78" spans="2:9" x14ac:dyDescent="0.25">
      <c r="B78" s="39"/>
      <c r="C78" s="39"/>
      <c r="D78" s="39"/>
      <c r="E78" s="39"/>
      <c r="F78" s="39"/>
      <c r="G78" s="39"/>
      <c r="H78" s="39"/>
      <c r="I78" s="39"/>
    </row>
    <row r="79" spans="2:9" x14ac:dyDescent="0.25">
      <c r="B79" s="39"/>
      <c r="C79" s="39"/>
      <c r="D79" s="39"/>
      <c r="E79" s="39"/>
      <c r="F79" s="39"/>
      <c r="G79" s="39"/>
      <c r="H79" s="39"/>
      <c r="I79" s="39"/>
    </row>
    <row r="80" spans="2:9" x14ac:dyDescent="0.25">
      <c r="B80" s="39"/>
      <c r="C80" s="39"/>
      <c r="D80" s="39"/>
      <c r="E80" s="39"/>
      <c r="F80" s="39"/>
      <c r="G80" s="39"/>
      <c r="H80" s="39"/>
      <c r="I80" s="39"/>
    </row>
    <row r="81" spans="2:9" x14ac:dyDescent="0.25">
      <c r="B81" s="39"/>
      <c r="C81" s="39"/>
      <c r="D81" s="39"/>
      <c r="E81" s="39"/>
      <c r="F81" s="39"/>
      <c r="G81" s="39"/>
      <c r="H81" s="39"/>
      <c r="I81" s="39"/>
    </row>
    <row r="82" spans="2:9" x14ac:dyDescent="0.25">
      <c r="B82" s="39"/>
      <c r="C82" s="39"/>
      <c r="D82" s="39"/>
      <c r="E82" s="39"/>
      <c r="F82" s="39"/>
      <c r="G82" s="39"/>
      <c r="H82" s="39"/>
      <c r="I82" s="39"/>
    </row>
    <row r="83" spans="2:9" x14ac:dyDescent="0.25">
      <c r="B83" s="39"/>
      <c r="C83" s="39"/>
      <c r="D83" s="39"/>
      <c r="E83" s="39"/>
      <c r="F83" s="39"/>
      <c r="G83" s="39"/>
      <c r="H83" s="39"/>
      <c r="I83" s="39"/>
    </row>
    <row r="84" spans="2:9" x14ac:dyDescent="0.25">
      <c r="B84" s="39"/>
      <c r="C84" s="39"/>
      <c r="D84" s="39"/>
      <c r="E84" s="39"/>
      <c r="F84" s="39"/>
      <c r="G84" s="39"/>
      <c r="H84" s="39"/>
      <c r="I84" s="39"/>
    </row>
    <row r="85" spans="2:9" x14ac:dyDescent="0.25">
      <c r="B85" s="39"/>
      <c r="C85" s="39"/>
      <c r="D85" s="39"/>
      <c r="E85" s="39"/>
      <c r="F85" s="39"/>
      <c r="G85" s="39"/>
      <c r="H85" s="39"/>
      <c r="I85" s="39"/>
    </row>
    <row r="86" spans="2:9" x14ac:dyDescent="0.25">
      <c r="B86" s="39"/>
      <c r="C86" s="39"/>
      <c r="D86" s="39"/>
      <c r="E86" s="39"/>
      <c r="F86" s="39"/>
      <c r="G86" s="39"/>
      <c r="H86" s="39"/>
      <c r="I86" s="39"/>
    </row>
    <row r="87" spans="2:9" x14ac:dyDescent="0.25">
      <c r="B87" s="39"/>
      <c r="C87" s="39"/>
      <c r="D87" s="39"/>
      <c r="E87" s="39"/>
      <c r="F87" s="39"/>
      <c r="G87" s="39"/>
      <c r="H87" s="39"/>
      <c r="I87" s="39"/>
    </row>
    <row r="88" spans="2:9" x14ac:dyDescent="0.25">
      <c r="B88" s="39"/>
      <c r="C88" s="39"/>
      <c r="D88" s="39"/>
      <c r="E88" s="39"/>
      <c r="F88" s="39"/>
      <c r="G88" s="39"/>
      <c r="H88" s="39"/>
      <c r="I88" s="39"/>
    </row>
    <row r="89" spans="2:9" x14ac:dyDescent="0.25">
      <c r="B89" s="39"/>
      <c r="C89" s="39"/>
      <c r="D89" s="39"/>
      <c r="E89" s="39"/>
      <c r="F89" s="39"/>
      <c r="G89" s="39"/>
      <c r="H89" s="39"/>
      <c r="I89" s="39"/>
    </row>
    <row r="90" spans="2:9" x14ac:dyDescent="0.25">
      <c r="B90" s="39"/>
      <c r="C90" s="39"/>
      <c r="D90" s="39"/>
      <c r="E90" s="39"/>
      <c r="F90" s="39"/>
      <c r="G90" s="39"/>
      <c r="H90" s="39"/>
      <c r="I90" s="39"/>
    </row>
    <row r="91" spans="2:9" x14ac:dyDescent="0.25">
      <c r="B91" s="39"/>
      <c r="C91" s="39"/>
      <c r="D91" s="39"/>
      <c r="E91" s="39"/>
      <c r="F91" s="39"/>
      <c r="G91" s="39"/>
      <c r="H91" s="39"/>
      <c r="I91" s="39"/>
    </row>
    <row r="92" spans="2:9" x14ac:dyDescent="0.25">
      <c r="B92" s="39"/>
      <c r="C92" s="39"/>
      <c r="D92" s="39"/>
      <c r="E92" s="39"/>
      <c r="F92" s="39"/>
      <c r="G92" s="39"/>
      <c r="H92" s="39"/>
      <c r="I92" s="39"/>
    </row>
    <row r="93" spans="2:9" x14ac:dyDescent="0.25">
      <c r="B93" s="39"/>
      <c r="C93" s="39"/>
      <c r="D93" s="39"/>
      <c r="E93" s="39"/>
      <c r="F93" s="39"/>
      <c r="G93" s="39"/>
      <c r="H93" s="39"/>
      <c r="I93" s="39"/>
    </row>
    <row r="94" spans="2:9" x14ac:dyDescent="0.25">
      <c r="B94" s="39"/>
      <c r="C94" s="39"/>
      <c r="D94" s="39"/>
      <c r="E94" s="39"/>
      <c r="F94" s="39"/>
      <c r="G94" s="39"/>
      <c r="H94" s="39"/>
      <c r="I94" s="39"/>
    </row>
    <row r="95" spans="2:9" x14ac:dyDescent="0.25">
      <c r="B95" s="39"/>
      <c r="C95" s="39"/>
      <c r="D95" s="39"/>
      <c r="E95" s="39"/>
      <c r="F95" s="39"/>
      <c r="G95" s="39"/>
      <c r="H95" s="39"/>
      <c r="I95" s="39"/>
    </row>
    <row r="96" spans="2:9" x14ac:dyDescent="0.25">
      <c r="B96" s="39"/>
      <c r="C96" s="39"/>
      <c r="D96" s="39"/>
      <c r="E96" s="39"/>
      <c r="F96" s="39"/>
      <c r="G96" s="39"/>
      <c r="H96" s="39"/>
      <c r="I96" s="39"/>
    </row>
    <row r="97" spans="2:9" x14ac:dyDescent="0.25">
      <c r="B97" s="39"/>
      <c r="C97" s="39"/>
      <c r="D97" s="39"/>
      <c r="E97" s="39"/>
      <c r="F97" s="39"/>
      <c r="G97" s="39"/>
      <c r="H97" s="39"/>
      <c r="I97" s="39"/>
    </row>
    <row r="98" spans="2:9" x14ac:dyDescent="0.25">
      <c r="B98" s="39"/>
      <c r="C98" s="39"/>
      <c r="D98" s="39"/>
      <c r="E98" s="39"/>
      <c r="F98" s="39"/>
      <c r="G98" s="39"/>
      <c r="H98" s="39"/>
      <c r="I98" s="39"/>
    </row>
    <row r="99" spans="2:9" x14ac:dyDescent="0.25">
      <c r="B99" s="39"/>
      <c r="C99" s="39"/>
      <c r="D99" s="39"/>
      <c r="E99" s="39"/>
      <c r="F99" s="39"/>
      <c r="G99" s="39"/>
      <c r="H99" s="39"/>
      <c r="I99" s="39"/>
    </row>
    <row r="100" spans="2:9" x14ac:dyDescent="0.25">
      <c r="B100" s="39"/>
      <c r="C100" s="39"/>
      <c r="D100" s="39"/>
      <c r="E100" s="39"/>
      <c r="F100" s="39"/>
      <c r="G100" s="39"/>
      <c r="H100" s="39"/>
      <c r="I100" s="39"/>
    </row>
    <row r="101" spans="2:9" x14ac:dyDescent="0.25">
      <c r="B101" s="39"/>
      <c r="C101" s="39"/>
      <c r="D101" s="39"/>
      <c r="E101" s="39"/>
      <c r="F101" s="39"/>
      <c r="G101" s="39"/>
      <c r="H101" s="39"/>
      <c r="I101" s="39"/>
    </row>
    <row r="102" spans="2:9" x14ac:dyDescent="0.25">
      <c r="B102" s="39"/>
      <c r="C102" s="39"/>
      <c r="D102" s="39"/>
      <c r="E102" s="39"/>
      <c r="F102" s="39"/>
      <c r="G102" s="39"/>
      <c r="H102" s="39"/>
      <c r="I102" s="39"/>
    </row>
    <row r="103" spans="2:9" x14ac:dyDescent="0.25">
      <c r="B103" s="39"/>
      <c r="C103" s="39"/>
      <c r="D103" s="39"/>
      <c r="E103" s="39"/>
      <c r="F103" s="39"/>
      <c r="G103" s="39"/>
      <c r="H103" s="39"/>
      <c r="I103" s="39"/>
    </row>
    <row r="104" spans="2:9" x14ac:dyDescent="0.25">
      <c r="B104" s="39"/>
      <c r="C104" s="39"/>
      <c r="D104" s="39"/>
      <c r="E104" s="39"/>
      <c r="F104" s="39"/>
      <c r="G104" s="39"/>
      <c r="H104" s="39"/>
      <c r="I104" s="39"/>
    </row>
    <row r="105" spans="2:9" x14ac:dyDescent="0.25">
      <c r="B105" s="39"/>
      <c r="C105" s="39"/>
      <c r="D105" s="39"/>
      <c r="E105" s="39"/>
      <c r="F105" s="39"/>
      <c r="G105" s="39"/>
      <c r="H105" s="39"/>
      <c r="I105" s="39"/>
    </row>
    <row r="106" spans="2:9" x14ac:dyDescent="0.25">
      <c r="B106" s="39"/>
      <c r="C106" s="39"/>
      <c r="D106" s="39"/>
      <c r="E106" s="39"/>
      <c r="F106" s="39"/>
      <c r="G106" s="39"/>
      <c r="H106" s="39"/>
      <c r="I106" s="39"/>
    </row>
    <row r="107" spans="2:9" x14ac:dyDescent="0.25">
      <c r="B107" s="39"/>
      <c r="C107" s="39"/>
      <c r="D107" s="39"/>
      <c r="E107" s="39"/>
      <c r="F107" s="39"/>
      <c r="G107" s="39"/>
      <c r="H107" s="39"/>
      <c r="I107" s="39"/>
    </row>
    <row r="108" spans="2:9" x14ac:dyDescent="0.25">
      <c r="B108" s="39"/>
      <c r="C108" s="39"/>
      <c r="D108" s="39"/>
      <c r="E108" s="39"/>
      <c r="F108" s="39"/>
      <c r="G108" s="39"/>
      <c r="H108" s="39"/>
      <c r="I108" s="39"/>
    </row>
    <row r="109" spans="2:9" x14ac:dyDescent="0.25">
      <c r="B109" s="39"/>
      <c r="C109" s="39"/>
      <c r="D109" s="39"/>
      <c r="E109" s="39"/>
      <c r="F109" s="39"/>
      <c r="G109" s="39"/>
      <c r="H109" s="39"/>
      <c r="I109" s="39"/>
    </row>
    <row r="110" spans="2:9" x14ac:dyDescent="0.25">
      <c r="B110" s="39"/>
      <c r="C110" s="39"/>
      <c r="D110" s="39"/>
      <c r="E110" s="39"/>
      <c r="F110" s="39"/>
      <c r="G110" s="39"/>
      <c r="H110" s="39"/>
      <c r="I110" s="39"/>
    </row>
    <row r="111" spans="2:9" x14ac:dyDescent="0.25">
      <c r="B111" s="39"/>
      <c r="C111" s="39"/>
      <c r="D111" s="39"/>
      <c r="E111" s="39"/>
      <c r="F111" s="39"/>
      <c r="G111" s="39"/>
      <c r="H111" s="39"/>
      <c r="I111" s="39"/>
    </row>
    <row r="112" spans="2:9" x14ac:dyDescent="0.25">
      <c r="B112" s="39"/>
      <c r="C112" s="39"/>
      <c r="D112" s="39"/>
      <c r="E112" s="39"/>
      <c r="F112" s="39"/>
      <c r="G112" s="39"/>
      <c r="H112" s="39"/>
      <c r="I112" s="39"/>
    </row>
    <row r="113" spans="2:9" x14ac:dyDescent="0.25">
      <c r="B113" s="39"/>
      <c r="C113" s="39"/>
      <c r="D113" s="39"/>
      <c r="E113" s="39"/>
      <c r="F113" s="39"/>
      <c r="G113" s="39"/>
      <c r="H113" s="39"/>
      <c r="I113" s="39"/>
    </row>
    <row r="114" spans="2:9" x14ac:dyDescent="0.25">
      <c r="B114" s="39"/>
      <c r="C114" s="39"/>
      <c r="D114" s="39"/>
      <c r="E114" s="39"/>
      <c r="F114" s="39"/>
      <c r="G114" s="39"/>
      <c r="H114" s="39"/>
      <c r="I114" s="39"/>
    </row>
    <row r="115" spans="2:9" x14ac:dyDescent="0.25">
      <c r="B115" s="39"/>
      <c r="C115" s="39"/>
      <c r="D115" s="39"/>
      <c r="E115" s="39"/>
      <c r="F115" s="39"/>
      <c r="G115" s="39"/>
      <c r="H115" s="39"/>
      <c r="I115" s="39"/>
    </row>
    <row r="116" spans="2:9" x14ac:dyDescent="0.25">
      <c r="B116" s="39"/>
      <c r="C116" s="39"/>
      <c r="D116" s="39"/>
      <c r="E116" s="39"/>
      <c r="F116" s="39"/>
      <c r="G116" s="39"/>
      <c r="H116" s="39"/>
      <c r="I116" s="39"/>
    </row>
    <row r="117" spans="2:9" x14ac:dyDescent="0.25">
      <c r="B117" s="39"/>
      <c r="C117" s="39"/>
      <c r="D117" s="39"/>
      <c r="E117" s="39"/>
      <c r="F117" s="39"/>
      <c r="G117" s="39"/>
      <c r="H117" s="39"/>
      <c r="I117" s="39"/>
    </row>
    <row r="118" spans="2:9" x14ac:dyDescent="0.25">
      <c r="B118" s="39"/>
      <c r="C118" s="39"/>
      <c r="D118" s="39"/>
      <c r="E118" s="39"/>
      <c r="F118" s="39"/>
      <c r="G118" s="39"/>
      <c r="H118" s="39"/>
      <c r="I118" s="39"/>
    </row>
    <row r="119" spans="2:9" x14ac:dyDescent="0.25">
      <c r="B119" s="39"/>
      <c r="C119" s="39"/>
      <c r="D119" s="39"/>
      <c r="E119" s="39"/>
      <c r="F119" s="39"/>
      <c r="G119" s="39"/>
      <c r="H119" s="39"/>
      <c r="I119" s="39"/>
    </row>
  </sheetData>
  <mergeCells count="2">
    <mergeCell ref="B6:I11"/>
    <mergeCell ref="B30:I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XFC1000"/>
  <sheetViews>
    <sheetView workbookViewId="0">
      <selection activeCell="G61" sqref="G61"/>
    </sheetView>
  </sheetViews>
  <sheetFormatPr defaultColWidth="0" defaultRowHeight="15" customHeight="1" zeroHeight="1" outlineLevelRow="1" x14ac:dyDescent="0.25"/>
  <cols>
    <col min="1" max="1" width="25.85546875" customWidth="1"/>
    <col min="2" max="2" width="24.7109375" customWidth="1"/>
    <col min="3" max="3" width="15" customWidth="1"/>
    <col min="4" max="4" width="17" customWidth="1"/>
    <col min="5" max="5" width="11.7109375" customWidth="1"/>
    <col min="6" max="6" width="2" customWidth="1"/>
    <col min="7" max="7" width="39.5703125" customWidth="1"/>
    <col min="8" max="32" width="8.7109375" hidden="1"/>
    <col min="33" max="16383" width="14.42578125" hidden="1"/>
    <col min="16384" max="16384" width="33.42578125" hidden="1" customWidth="1"/>
  </cols>
  <sheetData>
    <row r="1" spans="1:7" x14ac:dyDescent="0.25">
      <c r="A1" s="28" t="s">
        <v>0</v>
      </c>
      <c r="B1" s="29"/>
      <c r="C1" s="29"/>
      <c r="D1" s="30"/>
      <c r="E1" s="29"/>
      <c r="F1" s="32"/>
      <c r="G1" s="32"/>
    </row>
    <row r="2" spans="1:7" x14ac:dyDescent="0.25">
      <c r="A2" s="33" t="s">
        <v>1</v>
      </c>
      <c r="B2" s="34" t="s">
        <v>187</v>
      </c>
      <c r="D2" s="5"/>
      <c r="E2" s="4"/>
    </row>
    <row r="3" spans="1:7" x14ac:dyDescent="0.25">
      <c r="A3" s="33" t="s">
        <v>2</v>
      </c>
      <c r="B3" s="35">
        <v>46004</v>
      </c>
      <c r="D3" s="5"/>
      <c r="E3" s="4"/>
    </row>
    <row r="4" spans="1:7" x14ac:dyDescent="0.25">
      <c r="A4" s="33" t="s">
        <v>3</v>
      </c>
      <c r="B4" s="35">
        <v>46004</v>
      </c>
      <c r="D4" s="5"/>
      <c r="E4" s="4"/>
    </row>
    <row r="5" spans="1:7" x14ac:dyDescent="0.25">
      <c r="A5" s="33" t="s">
        <v>4</v>
      </c>
      <c r="B5" s="35">
        <v>45672</v>
      </c>
      <c r="D5" s="5"/>
      <c r="E5" s="4"/>
    </row>
    <row r="6" spans="1:7" x14ac:dyDescent="0.25">
      <c r="C6" s="4"/>
      <c r="D6" s="5"/>
      <c r="E6" s="4"/>
    </row>
    <row r="7" spans="1:7" x14ac:dyDescent="0.25">
      <c r="A7" s="29" t="s">
        <v>5</v>
      </c>
      <c r="B7" s="29"/>
      <c r="C7" s="31" t="s">
        <v>4</v>
      </c>
      <c r="D7" s="30" t="s">
        <v>6</v>
      </c>
      <c r="E7" s="31" t="s">
        <v>7</v>
      </c>
      <c r="G7" s="93" t="s">
        <v>205</v>
      </c>
    </row>
    <row r="8" spans="1:7" x14ac:dyDescent="0.25">
      <c r="A8" s="7" t="s">
        <v>9</v>
      </c>
      <c r="B8" s="7"/>
      <c r="C8" s="8">
        <f>$C$9</f>
        <v>46004</v>
      </c>
      <c r="D8" s="9">
        <f>E8-C8</f>
        <v>165</v>
      </c>
      <c r="E8" s="8">
        <f>E26</f>
        <v>46169</v>
      </c>
    </row>
    <row r="9" spans="1:7" x14ac:dyDescent="0.25">
      <c r="A9" t="s">
        <v>10</v>
      </c>
      <c r="C9" s="10">
        <f>B4</f>
        <v>46004</v>
      </c>
      <c r="D9" s="36">
        <v>30</v>
      </c>
      <c r="E9" s="10">
        <f t="shared" ref="E9:E14" si="0">C9+D9</f>
        <v>46034</v>
      </c>
    </row>
    <row r="10" spans="1:7" hidden="1" outlineLevel="1" x14ac:dyDescent="0.25">
      <c r="A10" s="11" t="s">
        <v>11</v>
      </c>
      <c r="C10" s="10">
        <f t="shared" ref="C10:C13" si="1">C9</f>
        <v>46004</v>
      </c>
      <c r="D10" s="36">
        <v>1</v>
      </c>
      <c r="E10" s="10">
        <f t="shared" si="0"/>
        <v>46005</v>
      </c>
    </row>
    <row r="11" spans="1:7" hidden="1" outlineLevel="1" x14ac:dyDescent="0.25">
      <c r="A11" s="11" t="s">
        <v>12</v>
      </c>
      <c r="C11" s="10">
        <f t="shared" si="1"/>
        <v>46004</v>
      </c>
      <c r="D11" s="36">
        <v>1</v>
      </c>
      <c r="E11" s="10">
        <f t="shared" si="0"/>
        <v>46005</v>
      </c>
    </row>
    <row r="12" spans="1:7" hidden="1" outlineLevel="1" x14ac:dyDescent="0.25">
      <c r="A12" s="11" t="s">
        <v>13</v>
      </c>
      <c r="C12" s="10">
        <f t="shared" si="1"/>
        <v>46004</v>
      </c>
      <c r="D12" s="36">
        <v>1</v>
      </c>
      <c r="E12" s="10">
        <f t="shared" si="0"/>
        <v>46005</v>
      </c>
    </row>
    <row r="13" spans="1:7" hidden="1" outlineLevel="1" x14ac:dyDescent="0.25">
      <c r="A13" s="11" t="s">
        <v>14</v>
      </c>
      <c r="C13" s="10">
        <f t="shared" si="1"/>
        <v>46004</v>
      </c>
      <c r="D13" s="36">
        <v>1</v>
      </c>
      <c r="E13" s="10">
        <f t="shared" si="0"/>
        <v>46005</v>
      </c>
    </row>
    <row r="14" spans="1:7" collapsed="1" x14ac:dyDescent="0.25">
      <c r="A14" t="s">
        <v>15</v>
      </c>
      <c r="C14" s="10">
        <f>E9</f>
        <v>46034</v>
      </c>
      <c r="D14" s="36">
        <v>60</v>
      </c>
      <c r="E14" s="10">
        <f t="shared" si="0"/>
        <v>46094</v>
      </c>
    </row>
    <row r="15" spans="1:7" hidden="1" outlineLevel="1" x14ac:dyDescent="0.25">
      <c r="A15" s="11" t="s">
        <v>16</v>
      </c>
      <c r="B15" s="4"/>
      <c r="C15" s="10">
        <f t="shared" ref="C15:C18" si="2">C14+15</f>
        <v>46049</v>
      </c>
      <c r="D15" s="36">
        <v>30</v>
      </c>
      <c r="E15" s="10">
        <f>D15+C15</f>
        <v>46079</v>
      </c>
      <c r="G15" s="12" t="s">
        <v>17</v>
      </c>
    </row>
    <row r="16" spans="1:7" hidden="1" outlineLevel="1" x14ac:dyDescent="0.25">
      <c r="A16" s="11" t="s">
        <v>18</v>
      </c>
      <c r="B16" s="4"/>
      <c r="C16" s="10">
        <f t="shared" si="2"/>
        <v>46064</v>
      </c>
      <c r="D16" s="36">
        <v>1</v>
      </c>
      <c r="E16" s="10">
        <f t="shared" ref="E16:E26" si="3">C16+D16</f>
        <v>46065</v>
      </c>
      <c r="G16" s="12" t="s">
        <v>17</v>
      </c>
    </row>
    <row r="17" spans="1:7" hidden="1" outlineLevel="1" x14ac:dyDescent="0.25">
      <c r="A17" s="11" t="s">
        <v>19</v>
      </c>
      <c r="B17" s="4"/>
      <c r="C17" s="10">
        <f t="shared" si="2"/>
        <v>46079</v>
      </c>
      <c r="D17" s="36">
        <v>1</v>
      </c>
      <c r="E17" s="10">
        <f t="shared" si="3"/>
        <v>46080</v>
      </c>
      <c r="G17" s="12" t="s">
        <v>20</v>
      </c>
    </row>
    <row r="18" spans="1:7" hidden="1" outlineLevel="1" x14ac:dyDescent="0.25">
      <c r="A18" s="11" t="s">
        <v>21</v>
      </c>
      <c r="B18" s="4"/>
      <c r="C18" s="10">
        <f t="shared" si="2"/>
        <v>46094</v>
      </c>
      <c r="D18" s="36">
        <v>1</v>
      </c>
      <c r="E18" s="10">
        <f t="shared" si="3"/>
        <v>46095</v>
      </c>
    </row>
    <row r="19" spans="1:7" collapsed="1" x14ac:dyDescent="0.25">
      <c r="A19" t="s">
        <v>22</v>
      </c>
      <c r="C19" s="10">
        <f>C14+15</f>
        <v>46049</v>
      </c>
      <c r="D19" s="36">
        <v>45</v>
      </c>
      <c r="E19" s="10">
        <f t="shared" si="3"/>
        <v>46094</v>
      </c>
      <c r="G19" s="12" t="s">
        <v>23</v>
      </c>
    </row>
    <row r="20" spans="1:7" x14ac:dyDescent="0.25">
      <c r="A20" t="s">
        <v>24</v>
      </c>
      <c r="C20" s="10">
        <f>C19</f>
        <v>46049</v>
      </c>
      <c r="D20" s="36">
        <v>45</v>
      </c>
      <c r="E20" s="10">
        <f t="shared" si="3"/>
        <v>46094</v>
      </c>
    </row>
    <row r="21" spans="1:7" ht="15.75" hidden="1" customHeight="1" outlineLevel="1" x14ac:dyDescent="0.25">
      <c r="A21" t="s">
        <v>25</v>
      </c>
      <c r="C21" s="10">
        <f t="shared" ref="C21:C25" si="4">E20</f>
        <v>46094</v>
      </c>
      <c r="D21" s="36">
        <v>0</v>
      </c>
      <c r="E21" s="10">
        <f t="shared" si="3"/>
        <v>46094</v>
      </c>
      <c r="G21" s="12" t="s">
        <v>26</v>
      </c>
    </row>
    <row r="22" spans="1:7" ht="15.75" hidden="1" customHeight="1" outlineLevel="1" x14ac:dyDescent="0.25">
      <c r="A22" t="s">
        <v>27</v>
      </c>
      <c r="C22" s="10">
        <f t="shared" si="4"/>
        <v>46094</v>
      </c>
      <c r="D22" s="36">
        <v>0</v>
      </c>
      <c r="E22" s="10">
        <f t="shared" si="3"/>
        <v>46094</v>
      </c>
    </row>
    <row r="23" spans="1:7" ht="15.75" hidden="1" customHeight="1" outlineLevel="1" x14ac:dyDescent="0.25">
      <c r="A23" t="s">
        <v>28</v>
      </c>
      <c r="C23" s="10">
        <f t="shared" si="4"/>
        <v>46094</v>
      </c>
      <c r="D23" s="36">
        <v>0</v>
      </c>
      <c r="E23" s="10">
        <f t="shared" si="3"/>
        <v>46094</v>
      </c>
    </row>
    <row r="24" spans="1:7" ht="15.75" customHeight="1" collapsed="1" x14ac:dyDescent="0.25">
      <c r="A24" t="s">
        <v>29</v>
      </c>
      <c r="C24" s="10">
        <f t="shared" si="4"/>
        <v>46094</v>
      </c>
      <c r="D24" s="36">
        <v>30</v>
      </c>
      <c r="E24" s="10">
        <f t="shared" si="3"/>
        <v>46124</v>
      </c>
    </row>
    <row r="25" spans="1:7" ht="15.75" customHeight="1" x14ac:dyDescent="0.25">
      <c r="A25" t="s">
        <v>27</v>
      </c>
      <c r="C25" s="10">
        <f t="shared" si="4"/>
        <v>46124</v>
      </c>
      <c r="D25" s="36">
        <v>15</v>
      </c>
      <c r="E25" s="10">
        <f t="shared" si="3"/>
        <v>46139</v>
      </c>
    </row>
    <row r="26" spans="1:7" ht="15.75" customHeight="1" x14ac:dyDescent="0.25">
      <c r="A26" t="s">
        <v>30</v>
      </c>
      <c r="B26" s="4"/>
      <c r="C26" s="10">
        <f>E25</f>
        <v>46139</v>
      </c>
      <c r="D26" s="36">
        <v>30</v>
      </c>
      <c r="E26" s="10">
        <f t="shared" si="3"/>
        <v>46169</v>
      </c>
    </row>
    <row r="27" spans="1:7" ht="15.75" customHeight="1" x14ac:dyDescent="0.25">
      <c r="D27" s="5"/>
    </row>
    <row r="28" spans="1:7" ht="15.75" customHeight="1" x14ac:dyDescent="0.25">
      <c r="A28" s="7" t="s">
        <v>31</v>
      </c>
      <c r="B28" s="7"/>
      <c r="C28" s="8">
        <f>$C$29</f>
        <v>46139</v>
      </c>
      <c r="D28" s="9">
        <f>E28-C28</f>
        <v>120</v>
      </c>
      <c r="E28" s="8">
        <f>E41</f>
        <v>46259</v>
      </c>
    </row>
    <row r="29" spans="1:7" ht="15.75" customHeight="1" x14ac:dyDescent="0.25">
      <c r="A29" t="s">
        <v>32</v>
      </c>
      <c r="C29" s="10">
        <f>E25</f>
        <v>46139</v>
      </c>
      <c r="D29" s="5">
        <v>45</v>
      </c>
      <c r="E29" s="10">
        <f>C29+D29</f>
        <v>46184</v>
      </c>
    </row>
    <row r="30" spans="1:7" ht="15.75" customHeight="1" outlineLevel="1" x14ac:dyDescent="0.25">
      <c r="A30" s="11" t="s">
        <v>33</v>
      </c>
      <c r="C30" s="10"/>
      <c r="D30" s="5"/>
      <c r="E30" s="10"/>
    </row>
    <row r="31" spans="1:7" ht="15.75" customHeight="1" outlineLevel="1" x14ac:dyDescent="0.25">
      <c r="A31" s="11" t="s">
        <v>34</v>
      </c>
      <c r="C31" s="10"/>
      <c r="D31" s="5"/>
      <c r="E31" s="10"/>
    </row>
    <row r="32" spans="1:7" ht="15.75" customHeight="1" outlineLevel="1" x14ac:dyDescent="0.25">
      <c r="A32" s="11" t="s">
        <v>35</v>
      </c>
      <c r="C32" s="10"/>
      <c r="D32" s="5"/>
      <c r="E32" s="10"/>
    </row>
    <row r="33" spans="1:7" ht="15.75" customHeight="1" x14ac:dyDescent="0.25">
      <c r="A33" t="s">
        <v>36</v>
      </c>
      <c r="C33" s="10">
        <f>C29</f>
        <v>46139</v>
      </c>
      <c r="D33" s="5">
        <v>45</v>
      </c>
      <c r="E33" s="10">
        <f>C33+D33</f>
        <v>46184</v>
      </c>
    </row>
    <row r="34" spans="1:7" ht="15.75" customHeight="1" outlineLevel="1" x14ac:dyDescent="0.25">
      <c r="A34" s="11" t="s">
        <v>37</v>
      </c>
      <c r="C34" s="10"/>
      <c r="D34" s="5"/>
      <c r="E34" s="10"/>
    </row>
    <row r="35" spans="1:7" ht="15.75" customHeight="1" x14ac:dyDescent="0.25">
      <c r="A35" s="4" t="s">
        <v>38</v>
      </c>
      <c r="C35" s="10">
        <f>C29</f>
        <v>46139</v>
      </c>
      <c r="D35" s="5">
        <v>45</v>
      </c>
      <c r="E35" s="10">
        <f>C35+D35</f>
        <v>46184</v>
      </c>
    </row>
    <row r="36" spans="1:7" ht="15.75" customHeight="1" outlineLevel="1" x14ac:dyDescent="0.25">
      <c r="A36" s="62" t="s">
        <v>39</v>
      </c>
      <c r="B36" s="61"/>
      <c r="C36" s="63"/>
      <c r="D36" s="64"/>
      <c r="E36" s="63"/>
    </row>
    <row r="37" spans="1:7" ht="15.75" customHeight="1" outlineLevel="1" x14ac:dyDescent="0.25">
      <c r="A37" s="62" t="s">
        <v>40</v>
      </c>
      <c r="B37" s="61"/>
      <c r="C37" s="63"/>
      <c r="D37" s="64"/>
      <c r="E37" s="63"/>
    </row>
    <row r="38" spans="1:7" ht="15.75" customHeight="1" x14ac:dyDescent="0.25">
      <c r="A38" t="s">
        <v>41</v>
      </c>
      <c r="C38" s="10">
        <f>C29</f>
        <v>46139</v>
      </c>
      <c r="D38" s="5">
        <v>120</v>
      </c>
      <c r="E38" s="10">
        <f t="shared" ref="E38:E40" si="5">D38+C38</f>
        <v>46259</v>
      </c>
    </row>
    <row r="39" spans="1:7" ht="15.75" customHeight="1" x14ac:dyDescent="0.25">
      <c r="A39" t="s">
        <v>42</v>
      </c>
      <c r="C39" s="10">
        <f>E29</f>
        <v>46184</v>
      </c>
      <c r="D39" s="5">
        <v>30</v>
      </c>
      <c r="E39" s="10">
        <f t="shared" si="5"/>
        <v>46214</v>
      </c>
      <c r="G39" s="12" t="s">
        <v>43</v>
      </c>
    </row>
    <row r="40" spans="1:7" ht="15.75" customHeight="1" x14ac:dyDescent="0.25">
      <c r="A40" t="s">
        <v>27</v>
      </c>
      <c r="B40" s="4"/>
      <c r="C40" s="10">
        <f t="shared" ref="C40:C41" si="6">E39</f>
        <v>46214</v>
      </c>
      <c r="D40" s="5">
        <v>15</v>
      </c>
      <c r="E40" s="10">
        <f t="shared" si="5"/>
        <v>46229</v>
      </c>
    </row>
    <row r="41" spans="1:7" ht="15" customHeight="1" x14ac:dyDescent="0.25">
      <c r="A41" s="4" t="s">
        <v>44</v>
      </c>
      <c r="B41" s="4"/>
      <c r="C41" s="10">
        <f t="shared" si="6"/>
        <v>46229</v>
      </c>
      <c r="D41" s="5">
        <v>30</v>
      </c>
      <c r="E41" s="10">
        <f>C41+D41</f>
        <v>46259</v>
      </c>
    </row>
    <row r="42" spans="1:7" ht="15" hidden="1" customHeight="1" x14ac:dyDescent="0.25">
      <c r="A42" s="13" t="s">
        <v>45</v>
      </c>
      <c r="B42" s="13"/>
      <c r="C42" s="10" t="e">
        <f>#REF!</f>
        <v>#REF!</v>
      </c>
      <c r="D42" s="5">
        <v>1</v>
      </c>
      <c r="E42" s="10" t="e">
        <f>D42+C42</f>
        <v>#REF!</v>
      </c>
    </row>
    <row r="43" spans="1:7" ht="15.75" customHeight="1" x14ac:dyDescent="0.25">
      <c r="A43" s="13"/>
      <c r="B43" s="13"/>
      <c r="C43" s="10"/>
      <c r="D43" s="5"/>
      <c r="E43" s="10"/>
    </row>
    <row r="44" spans="1:7" ht="15.75" customHeight="1" x14ac:dyDescent="0.25">
      <c r="A44" s="7" t="s">
        <v>46</v>
      </c>
      <c r="B44" s="7"/>
      <c r="C44" s="8">
        <f>$C$45</f>
        <v>46214</v>
      </c>
      <c r="D44" s="9">
        <f>E44-C44</f>
        <v>120</v>
      </c>
      <c r="E44" s="8">
        <f>E49</f>
        <v>46334</v>
      </c>
    </row>
    <row r="45" spans="1:7" ht="15.75" customHeight="1" x14ac:dyDescent="0.25">
      <c r="A45" t="s">
        <v>47</v>
      </c>
      <c r="C45" s="10">
        <f>E39</f>
        <v>46214</v>
      </c>
      <c r="D45" s="5">
        <v>45</v>
      </c>
      <c r="E45" s="10">
        <f t="shared" ref="E45:E49" si="7">D45+C45</f>
        <v>46259</v>
      </c>
      <c r="G45" s="12" t="s">
        <v>48</v>
      </c>
    </row>
    <row r="46" spans="1:7" ht="15.75" hidden="1" customHeight="1" x14ac:dyDescent="0.25">
      <c r="A46" s="13" t="s">
        <v>49</v>
      </c>
      <c r="C46" s="10">
        <f>E45</f>
        <v>46259</v>
      </c>
      <c r="D46" s="5">
        <v>1</v>
      </c>
      <c r="E46" s="10">
        <f t="shared" si="7"/>
        <v>46260</v>
      </c>
    </row>
    <row r="47" spans="1:7" ht="15.75" customHeight="1" x14ac:dyDescent="0.25">
      <c r="A47" t="s">
        <v>50</v>
      </c>
      <c r="C47" s="10">
        <f>E45</f>
        <v>46259</v>
      </c>
      <c r="D47" s="5">
        <v>15</v>
      </c>
      <c r="E47" s="10">
        <f t="shared" si="7"/>
        <v>46274</v>
      </c>
    </row>
    <row r="48" spans="1:7" ht="15.75" customHeight="1" x14ac:dyDescent="0.25">
      <c r="A48" t="s">
        <v>51</v>
      </c>
      <c r="C48" s="10">
        <f>E47</f>
        <v>46274</v>
      </c>
      <c r="D48" s="5">
        <v>30</v>
      </c>
      <c r="E48" s="10">
        <f t="shared" si="7"/>
        <v>46304</v>
      </c>
    </row>
    <row r="49" spans="1:7" ht="15" customHeight="1" x14ac:dyDescent="0.25">
      <c r="A49" t="s">
        <v>52</v>
      </c>
      <c r="B49" s="13"/>
      <c r="C49" s="10">
        <f>E48</f>
        <v>46304</v>
      </c>
      <c r="D49" s="5">
        <v>30</v>
      </c>
      <c r="E49" s="10">
        <f t="shared" si="7"/>
        <v>46334</v>
      </c>
    </row>
    <row r="50" spans="1:7" ht="15.75" customHeight="1" x14ac:dyDescent="0.25">
      <c r="A50" t="s">
        <v>53</v>
      </c>
      <c r="C50" s="10"/>
      <c r="D50" s="5"/>
      <c r="E50" s="10"/>
    </row>
    <row r="51" spans="1:7" ht="15.75" customHeight="1" x14ac:dyDescent="0.25">
      <c r="C51" s="10"/>
      <c r="D51" s="5"/>
      <c r="E51" s="10"/>
    </row>
    <row r="52" spans="1:7" ht="15.75" customHeight="1" x14ac:dyDescent="0.25">
      <c r="A52" s="7" t="s">
        <v>54</v>
      </c>
      <c r="B52" s="7"/>
      <c r="C52" s="8">
        <f>C53</f>
        <v>46259</v>
      </c>
      <c r="D52" s="9">
        <f>E52-C52</f>
        <v>90</v>
      </c>
      <c r="E52" s="8">
        <f>E55</f>
        <v>46349</v>
      </c>
    </row>
    <row r="53" spans="1:7" ht="15.75" customHeight="1" x14ac:dyDescent="0.25">
      <c r="A53" t="s">
        <v>55</v>
      </c>
      <c r="B53" s="4"/>
      <c r="C53" s="10">
        <f>E45</f>
        <v>46259</v>
      </c>
      <c r="D53" s="5">
        <v>30</v>
      </c>
      <c r="E53" s="10">
        <f t="shared" ref="E53:E57" si="8">D53+C53</f>
        <v>46289</v>
      </c>
    </row>
    <row r="54" spans="1:7" ht="15.75" customHeight="1" x14ac:dyDescent="0.25">
      <c r="A54" s="4" t="s">
        <v>56</v>
      </c>
      <c r="B54" s="4"/>
      <c r="C54" s="10">
        <f>E53</f>
        <v>46289</v>
      </c>
      <c r="D54" s="5">
        <v>15</v>
      </c>
      <c r="E54" s="10">
        <f t="shared" si="8"/>
        <v>46304</v>
      </c>
    </row>
    <row r="55" spans="1:7" ht="15.75" customHeight="1" x14ac:dyDescent="0.25">
      <c r="A55" s="4" t="s">
        <v>57</v>
      </c>
      <c r="B55" s="4"/>
      <c r="C55" s="10">
        <f>E53</f>
        <v>46289</v>
      </c>
      <c r="D55" s="5">
        <v>60</v>
      </c>
      <c r="E55" s="10">
        <f t="shared" si="8"/>
        <v>46349</v>
      </c>
    </row>
    <row r="56" spans="1:7" s="61" customFormat="1" ht="15.75" hidden="1" customHeight="1" outlineLevel="1" x14ac:dyDescent="0.25">
      <c r="A56" s="61" t="s">
        <v>58</v>
      </c>
      <c r="B56" s="62"/>
      <c r="C56" s="63">
        <f>C55+15</f>
        <v>46304</v>
      </c>
      <c r="D56" s="64">
        <v>45</v>
      </c>
      <c r="E56" s="63">
        <f t="shared" si="8"/>
        <v>46349</v>
      </c>
      <c r="G56" s="61" t="s">
        <v>59</v>
      </c>
    </row>
    <row r="57" spans="1:7" ht="15.75" hidden="1" customHeight="1" outlineLevel="1" x14ac:dyDescent="0.25">
      <c r="A57" s="61" t="s">
        <v>60</v>
      </c>
      <c r="B57" s="62"/>
      <c r="C57" s="63">
        <f>C56</f>
        <v>46304</v>
      </c>
      <c r="D57" s="64">
        <v>45</v>
      </c>
      <c r="E57" s="63">
        <f t="shared" si="8"/>
        <v>46349</v>
      </c>
    </row>
    <row r="58" spans="1:7" ht="15.75" customHeight="1" collapsed="1" x14ac:dyDescent="0.25">
      <c r="C58" s="10"/>
      <c r="D58" s="5"/>
      <c r="E58" s="10"/>
    </row>
    <row r="59" spans="1:7" ht="15.75" customHeight="1" x14ac:dyDescent="0.25">
      <c r="A59" s="14" t="s">
        <v>61</v>
      </c>
      <c r="B59" s="15"/>
      <c r="C59" s="8">
        <f>C61</f>
        <v>46334</v>
      </c>
      <c r="D59" s="9">
        <f>E59-C59</f>
        <v>30</v>
      </c>
      <c r="E59" s="8">
        <f>E64</f>
        <v>46364</v>
      </c>
    </row>
    <row r="60" spans="1:7" ht="15.75" customHeight="1" x14ac:dyDescent="0.25">
      <c r="A60" s="4" t="s">
        <v>62</v>
      </c>
      <c r="B60" s="4"/>
      <c r="C60" s="10">
        <f>E49</f>
        <v>46334</v>
      </c>
      <c r="D60" s="5">
        <v>30</v>
      </c>
      <c r="E60" s="10">
        <f t="shared" ref="E60:E65" si="9">D60+C60</f>
        <v>46364</v>
      </c>
    </row>
    <row r="61" spans="1:7" ht="15.75" customHeight="1" x14ac:dyDescent="0.25">
      <c r="A61" s="4" t="s">
        <v>63</v>
      </c>
      <c r="B61" s="4"/>
      <c r="C61" s="10">
        <f>E49</f>
        <v>46334</v>
      </c>
      <c r="D61" s="5">
        <v>30</v>
      </c>
      <c r="E61" s="10">
        <f t="shared" si="9"/>
        <v>46364</v>
      </c>
    </row>
    <row r="62" spans="1:7" ht="15.75" customHeight="1" x14ac:dyDescent="0.25">
      <c r="A62" s="4" t="s">
        <v>64</v>
      </c>
      <c r="B62" s="4"/>
      <c r="C62" s="10">
        <f t="shared" ref="C62:C64" si="10">$C$61</f>
        <v>46334</v>
      </c>
      <c r="D62" s="5">
        <v>30</v>
      </c>
      <c r="E62" s="10">
        <f t="shared" si="9"/>
        <v>46364</v>
      </c>
    </row>
    <row r="63" spans="1:7" ht="15.75" customHeight="1" x14ac:dyDescent="0.25">
      <c r="A63" s="4" t="s">
        <v>22</v>
      </c>
      <c r="B63" s="4"/>
      <c r="C63" s="10">
        <v>46334</v>
      </c>
      <c r="D63" s="5">
        <v>30</v>
      </c>
      <c r="E63" s="10">
        <f t="shared" si="9"/>
        <v>46364</v>
      </c>
    </row>
    <row r="64" spans="1:7" ht="15.75" customHeight="1" x14ac:dyDescent="0.25">
      <c r="A64" s="4" t="s">
        <v>65</v>
      </c>
      <c r="B64" s="4"/>
      <c r="C64" s="10">
        <f t="shared" si="10"/>
        <v>46334</v>
      </c>
      <c r="D64" s="5">
        <v>30</v>
      </c>
      <c r="E64" s="10">
        <f t="shared" si="9"/>
        <v>46364</v>
      </c>
    </row>
    <row r="65" spans="1:12" ht="15.75" hidden="1" customHeight="1" x14ac:dyDescent="0.25">
      <c r="A65" s="13" t="s">
        <v>66</v>
      </c>
      <c r="B65" s="13"/>
      <c r="C65" s="10" t="e">
        <f>#REF!</f>
        <v>#REF!</v>
      </c>
      <c r="D65" s="5">
        <v>1</v>
      </c>
      <c r="E65" s="10" t="e">
        <f t="shared" si="9"/>
        <v>#REF!</v>
      </c>
    </row>
    <row r="66" spans="1:12" ht="15.75" customHeight="1" x14ac:dyDescent="0.25">
      <c r="D66" s="5"/>
    </row>
    <row r="67" spans="1:12" ht="15.75" customHeight="1" x14ac:dyDescent="0.25">
      <c r="A67" s="60" t="s">
        <v>203</v>
      </c>
      <c r="B67" s="7"/>
      <c r="C67" s="16">
        <f>B4</f>
        <v>46004</v>
      </c>
      <c r="D67" s="17">
        <f>E67-C67</f>
        <v>345</v>
      </c>
      <c r="E67" s="16">
        <f>E55</f>
        <v>46349</v>
      </c>
    </row>
    <row r="68" spans="1:12" ht="15.75" customHeight="1" x14ac:dyDescent="0.25">
      <c r="B68" s="18"/>
      <c r="C68" s="19"/>
      <c r="D68" s="20"/>
      <c r="E68" s="10"/>
    </row>
    <row r="69" spans="1:12" ht="15.75" customHeight="1" x14ac:dyDescent="0.25">
      <c r="C69" s="10"/>
      <c r="D69" s="5"/>
      <c r="H69" s="94"/>
      <c r="I69" s="94"/>
    </row>
    <row r="70" spans="1:12" ht="15.75" customHeight="1" x14ac:dyDescent="0.25">
      <c r="A70" s="7" t="s">
        <v>68</v>
      </c>
      <c r="B70" s="21"/>
      <c r="C70" s="10"/>
      <c r="D70" s="5"/>
      <c r="H70" s="94"/>
      <c r="I70" s="94"/>
    </row>
    <row r="71" spans="1:12" ht="15.75" customHeight="1" x14ac:dyDescent="0.25">
      <c r="A71" t="s">
        <v>69</v>
      </c>
      <c r="C71" s="10"/>
      <c r="D71" s="5"/>
      <c r="H71" s="94"/>
      <c r="I71" s="94"/>
    </row>
    <row r="72" spans="1:12" ht="15.75" customHeight="1" x14ac:dyDescent="0.25">
      <c r="A72" t="s">
        <v>70</v>
      </c>
      <c r="C72" s="10"/>
      <c r="D72" s="5"/>
      <c r="H72" s="94"/>
      <c r="I72" s="94"/>
    </row>
    <row r="73" spans="1:12" ht="15.75" customHeight="1" x14ac:dyDescent="0.25">
      <c r="A73" t="s">
        <v>13</v>
      </c>
      <c r="C73" s="10"/>
      <c r="D73" s="5"/>
      <c r="H73" s="94"/>
      <c r="I73" s="94"/>
    </row>
    <row r="74" spans="1:12" ht="15.75" customHeight="1" x14ac:dyDescent="0.25">
      <c r="A74" t="s">
        <v>71</v>
      </c>
      <c r="C74" s="10"/>
      <c r="D74" s="5"/>
    </row>
    <row r="75" spans="1:12" ht="15.75" customHeight="1" x14ac:dyDescent="0.25">
      <c r="C75" s="10"/>
      <c r="D75" s="5"/>
    </row>
    <row r="76" spans="1:12" ht="15.75" customHeight="1" x14ac:dyDescent="0.25">
      <c r="C76" s="10"/>
      <c r="D76" s="5"/>
    </row>
    <row r="77" spans="1:12" ht="15.75" customHeight="1" x14ac:dyDescent="0.25">
      <c r="A77" s="7" t="s">
        <v>72</v>
      </c>
      <c r="B77" s="21"/>
      <c r="C77" s="10"/>
      <c r="D77" s="5"/>
    </row>
    <row r="78" spans="1:12" ht="15.75" customHeight="1" x14ac:dyDescent="0.25">
      <c r="A78" t="s">
        <v>73</v>
      </c>
      <c r="C78" s="10"/>
      <c r="D78" s="5"/>
    </row>
    <row r="79" spans="1:12" ht="15.75" customHeight="1" x14ac:dyDescent="0.25">
      <c r="A79" t="s">
        <v>74</v>
      </c>
      <c r="D79" s="5"/>
      <c r="J79" s="94"/>
      <c r="K79" s="94"/>
      <c r="L79" s="94"/>
    </row>
    <row r="80" spans="1:12" ht="15.75" customHeight="1" x14ac:dyDescent="0.25">
      <c r="A80" s="22"/>
      <c r="B80" s="22"/>
      <c r="D80" s="5"/>
      <c r="J80" s="95"/>
      <c r="K80" s="94"/>
      <c r="L80" s="94"/>
    </row>
    <row r="81" spans="1:12" ht="15.75" customHeight="1" x14ac:dyDescent="0.25">
      <c r="A81" s="22"/>
      <c r="B81" s="22"/>
      <c r="D81" s="5"/>
      <c r="J81" s="95"/>
      <c r="K81" s="94"/>
      <c r="L81" s="94"/>
    </row>
    <row r="82" spans="1:12" ht="15.75" customHeight="1" x14ac:dyDescent="0.25">
      <c r="A82" s="22"/>
      <c r="B82" s="22"/>
      <c r="D82" s="5"/>
      <c r="J82" s="94"/>
      <c r="K82" s="94"/>
      <c r="L82" s="94"/>
    </row>
    <row r="83" spans="1:12" ht="15.75" hidden="1" customHeight="1" x14ac:dyDescent="0.25">
      <c r="A83" s="22"/>
      <c r="B83" s="22"/>
      <c r="D83" s="5"/>
      <c r="J83" s="94"/>
      <c r="K83" s="94"/>
      <c r="L83" s="94"/>
    </row>
    <row r="84" spans="1:12" ht="15.75" hidden="1" customHeight="1" x14ac:dyDescent="0.25">
      <c r="A84" s="22"/>
      <c r="B84" s="22"/>
      <c r="D84" s="5"/>
      <c r="J84" s="94"/>
      <c r="K84" s="94"/>
      <c r="L84" s="94"/>
    </row>
    <row r="85" spans="1:12" ht="15.75" hidden="1" customHeight="1" x14ac:dyDescent="0.25">
      <c r="A85" s="22"/>
      <c r="B85" s="22"/>
      <c r="D85" s="5"/>
      <c r="J85" s="94"/>
      <c r="K85" s="94"/>
      <c r="L85" s="94"/>
    </row>
    <row r="86" spans="1:12" ht="15.75" hidden="1" customHeight="1" x14ac:dyDescent="0.25">
      <c r="A86" s="22"/>
      <c r="B86" s="22"/>
      <c r="D86" s="5"/>
      <c r="J86" s="94"/>
      <c r="K86" s="94"/>
      <c r="L86" s="94"/>
    </row>
    <row r="87" spans="1:12" ht="15.75" hidden="1" customHeight="1" x14ac:dyDescent="0.25">
      <c r="D87" s="5"/>
      <c r="J87" s="94"/>
      <c r="K87" s="94"/>
      <c r="L87" s="94"/>
    </row>
    <row r="88" spans="1:12" ht="15.75" hidden="1" customHeight="1" x14ac:dyDescent="0.25">
      <c r="D88" s="5"/>
      <c r="J88" s="94"/>
      <c r="K88" s="94"/>
      <c r="L88" s="94"/>
    </row>
    <row r="89" spans="1:12" ht="15.75" hidden="1" customHeight="1" x14ac:dyDescent="0.25">
      <c r="D89" s="5"/>
    </row>
    <row r="90" spans="1:12" ht="15.75" hidden="1" customHeight="1" x14ac:dyDescent="0.25">
      <c r="D90" s="5"/>
    </row>
    <row r="91" spans="1:12" ht="15.75" hidden="1" customHeight="1" x14ac:dyDescent="0.25">
      <c r="D91" s="5"/>
    </row>
    <row r="92" spans="1:12" ht="15.75" hidden="1" customHeight="1" x14ac:dyDescent="0.25">
      <c r="D92" s="5"/>
    </row>
    <row r="93" spans="1:12" ht="15.75" hidden="1" customHeight="1" x14ac:dyDescent="0.25">
      <c r="D93" s="5"/>
    </row>
    <row r="94" spans="1:12" ht="15.75" hidden="1" customHeight="1" x14ac:dyDescent="0.25">
      <c r="D94" s="5"/>
    </row>
    <row r="95" spans="1:12" ht="15.75" hidden="1" customHeight="1" x14ac:dyDescent="0.25">
      <c r="D95" s="5"/>
    </row>
    <row r="96" spans="1:12" ht="15.75" hidden="1" customHeight="1" x14ac:dyDescent="0.25">
      <c r="D96" s="5"/>
    </row>
    <row r="97" spans="4:4" ht="15.75" hidden="1" customHeight="1" x14ac:dyDescent="0.25">
      <c r="D97" s="5"/>
    </row>
    <row r="98" spans="4:4" ht="15.75" hidden="1" customHeight="1" x14ac:dyDescent="0.25">
      <c r="D98" s="5"/>
    </row>
    <row r="99" spans="4:4" ht="15.75" hidden="1" customHeight="1" x14ac:dyDescent="0.25">
      <c r="D99" s="5"/>
    </row>
    <row r="100" spans="4:4" ht="15.75" hidden="1" customHeight="1" x14ac:dyDescent="0.25">
      <c r="D100" s="5"/>
    </row>
    <row r="101" spans="4:4" ht="15.75" hidden="1" customHeight="1" x14ac:dyDescent="0.25">
      <c r="D101" s="5"/>
    </row>
    <row r="102" spans="4:4" ht="15.75" hidden="1" customHeight="1" x14ac:dyDescent="0.25">
      <c r="D102" s="5"/>
    </row>
    <row r="103" spans="4:4" ht="15.75" hidden="1" customHeight="1" x14ac:dyDescent="0.25">
      <c r="D103" s="5"/>
    </row>
    <row r="104" spans="4:4" ht="15.75" hidden="1" customHeight="1" x14ac:dyDescent="0.25">
      <c r="D104" s="5"/>
    </row>
    <row r="105" spans="4:4" ht="15.75" hidden="1" customHeight="1" x14ac:dyDescent="0.25">
      <c r="D105" s="5"/>
    </row>
    <row r="106" spans="4:4" ht="15.75" hidden="1" customHeight="1" x14ac:dyDescent="0.25">
      <c r="D106" s="5"/>
    </row>
    <row r="107" spans="4:4" ht="15.75" hidden="1" customHeight="1" x14ac:dyDescent="0.25">
      <c r="D107" s="5"/>
    </row>
    <row r="108" spans="4:4" ht="15.75" hidden="1" customHeight="1" x14ac:dyDescent="0.25">
      <c r="D108" s="5"/>
    </row>
    <row r="109" spans="4:4" ht="15.75" hidden="1" customHeight="1" x14ac:dyDescent="0.25">
      <c r="D109" s="5"/>
    </row>
    <row r="110" spans="4:4" ht="15.75" hidden="1" customHeight="1" x14ac:dyDescent="0.25">
      <c r="D110" s="5"/>
    </row>
    <row r="111" spans="4:4" ht="15.75" hidden="1" customHeight="1" x14ac:dyDescent="0.25">
      <c r="D111" s="5"/>
    </row>
    <row r="112" spans="4:4" ht="15.75" hidden="1" customHeight="1" x14ac:dyDescent="0.25">
      <c r="D112" s="5"/>
    </row>
    <row r="113" spans="4:4" ht="15.75" hidden="1" customHeight="1" x14ac:dyDescent="0.25">
      <c r="D113" s="5"/>
    </row>
    <row r="114" spans="4:4" ht="15.75" hidden="1" customHeight="1" x14ac:dyDescent="0.25">
      <c r="D114" s="5"/>
    </row>
    <row r="115" spans="4:4" ht="15.75" hidden="1" customHeight="1" x14ac:dyDescent="0.25">
      <c r="D115" s="5"/>
    </row>
    <row r="116" spans="4:4" ht="15.75" hidden="1" customHeight="1" x14ac:dyDescent="0.25">
      <c r="D116" s="5"/>
    </row>
    <row r="117" spans="4:4" ht="15.75" hidden="1" customHeight="1" x14ac:dyDescent="0.25">
      <c r="D117" s="5"/>
    </row>
    <row r="118" spans="4:4" ht="15.75" hidden="1" customHeight="1" x14ac:dyDescent="0.25">
      <c r="D118" s="5"/>
    </row>
    <row r="119" spans="4:4" ht="15.75" hidden="1" customHeight="1" x14ac:dyDescent="0.25">
      <c r="D119" s="5"/>
    </row>
    <row r="120" spans="4:4" ht="15.75" hidden="1" customHeight="1" x14ac:dyDescent="0.25">
      <c r="D120" s="5"/>
    </row>
    <row r="121" spans="4:4" ht="15.75" hidden="1" customHeight="1" x14ac:dyDescent="0.25">
      <c r="D121" s="5"/>
    </row>
    <row r="122" spans="4:4" ht="15.75" hidden="1" customHeight="1" x14ac:dyDescent="0.25">
      <c r="D122" s="5"/>
    </row>
    <row r="123" spans="4:4" ht="15.75" hidden="1" customHeight="1" x14ac:dyDescent="0.25">
      <c r="D123" s="5"/>
    </row>
    <row r="124" spans="4:4" ht="15.75" hidden="1" customHeight="1" x14ac:dyDescent="0.25">
      <c r="D124" s="5"/>
    </row>
    <row r="125" spans="4:4" ht="15.75" hidden="1" customHeight="1" x14ac:dyDescent="0.25">
      <c r="D125" s="5"/>
    </row>
    <row r="126" spans="4:4" ht="15.75" hidden="1" customHeight="1" x14ac:dyDescent="0.25">
      <c r="D126" s="5"/>
    </row>
    <row r="127" spans="4:4" ht="15.75" hidden="1" customHeight="1" x14ac:dyDescent="0.25">
      <c r="D127" s="5"/>
    </row>
    <row r="128" spans="4:4" ht="15.75" hidden="1" customHeight="1" x14ac:dyDescent="0.25">
      <c r="D128" s="5"/>
    </row>
    <row r="129" spans="4:4" ht="15.75" hidden="1" customHeight="1" x14ac:dyDescent="0.25">
      <c r="D129" s="5"/>
    </row>
    <row r="130" spans="4:4" ht="15.75" hidden="1" customHeight="1" x14ac:dyDescent="0.25">
      <c r="D130" s="5"/>
    </row>
    <row r="131" spans="4:4" ht="15.75" hidden="1" customHeight="1" x14ac:dyDescent="0.25">
      <c r="D131" s="5"/>
    </row>
    <row r="132" spans="4:4" ht="15.75" hidden="1" customHeight="1" x14ac:dyDescent="0.25">
      <c r="D132" s="5"/>
    </row>
    <row r="133" spans="4:4" ht="15.75" hidden="1" customHeight="1" x14ac:dyDescent="0.25">
      <c r="D133" s="5"/>
    </row>
    <row r="134" spans="4:4" ht="15.75" hidden="1" customHeight="1" x14ac:dyDescent="0.25">
      <c r="D134" s="5"/>
    </row>
    <row r="135" spans="4:4" ht="15.75" hidden="1" customHeight="1" x14ac:dyDescent="0.25">
      <c r="D135" s="5"/>
    </row>
    <row r="136" spans="4:4" ht="15.75" hidden="1" customHeight="1" x14ac:dyDescent="0.25">
      <c r="D136" s="5"/>
    </row>
    <row r="137" spans="4:4" ht="15.75" hidden="1" customHeight="1" x14ac:dyDescent="0.25">
      <c r="D137" s="5"/>
    </row>
    <row r="138" spans="4:4" ht="15.75" hidden="1" customHeight="1" x14ac:dyDescent="0.25">
      <c r="D138" s="5"/>
    </row>
    <row r="139" spans="4:4" ht="15.75" hidden="1" customHeight="1" x14ac:dyDescent="0.25">
      <c r="D139" s="5"/>
    </row>
    <row r="140" spans="4:4" ht="15.75" hidden="1" customHeight="1" x14ac:dyDescent="0.25">
      <c r="D140" s="5"/>
    </row>
    <row r="141" spans="4:4" ht="15.75" hidden="1" customHeight="1" x14ac:dyDescent="0.25">
      <c r="D141" s="5"/>
    </row>
    <row r="142" spans="4:4" ht="15.75" hidden="1" customHeight="1" x14ac:dyDescent="0.25">
      <c r="D142" s="5"/>
    </row>
    <row r="143" spans="4:4" ht="15.75" hidden="1" customHeight="1" x14ac:dyDescent="0.25">
      <c r="D143" s="5"/>
    </row>
    <row r="144" spans="4:4" ht="15.75" hidden="1" customHeight="1" x14ac:dyDescent="0.25">
      <c r="D144" s="5"/>
    </row>
    <row r="145" spans="4:4" ht="15.75" hidden="1" customHeight="1" x14ac:dyDescent="0.25">
      <c r="D145" s="5"/>
    </row>
    <row r="146" spans="4:4" ht="15.75" hidden="1" customHeight="1" x14ac:dyDescent="0.25">
      <c r="D146" s="5"/>
    </row>
    <row r="147" spans="4:4" ht="15.75" hidden="1" customHeight="1" x14ac:dyDescent="0.25">
      <c r="D147" s="5"/>
    </row>
    <row r="148" spans="4:4" ht="15.75" hidden="1" customHeight="1" x14ac:dyDescent="0.25">
      <c r="D148" s="5"/>
    </row>
    <row r="149" spans="4:4" ht="15.75" hidden="1" customHeight="1" x14ac:dyDescent="0.25">
      <c r="D149" s="5"/>
    </row>
    <row r="150" spans="4:4" ht="15.75" hidden="1" customHeight="1" x14ac:dyDescent="0.25">
      <c r="D150" s="5"/>
    </row>
    <row r="151" spans="4:4" ht="15.75" hidden="1" customHeight="1" x14ac:dyDescent="0.25">
      <c r="D151" s="5"/>
    </row>
    <row r="152" spans="4:4" ht="15.75" hidden="1" customHeight="1" x14ac:dyDescent="0.25">
      <c r="D152" s="5"/>
    </row>
    <row r="153" spans="4:4" ht="15.75" hidden="1" customHeight="1" x14ac:dyDescent="0.25">
      <c r="D153" s="5"/>
    </row>
    <row r="154" spans="4:4" ht="15.75" hidden="1" customHeight="1" x14ac:dyDescent="0.25">
      <c r="D154" s="5"/>
    </row>
    <row r="155" spans="4:4" ht="15.75" hidden="1" customHeight="1" x14ac:dyDescent="0.25">
      <c r="D155" s="5"/>
    </row>
    <row r="156" spans="4:4" ht="15.75" hidden="1" customHeight="1" x14ac:dyDescent="0.25">
      <c r="D156" s="5"/>
    </row>
    <row r="157" spans="4:4" ht="15.75" hidden="1" customHeight="1" x14ac:dyDescent="0.25">
      <c r="D157" s="5"/>
    </row>
    <row r="158" spans="4:4" ht="15.75" hidden="1" customHeight="1" x14ac:dyDescent="0.25">
      <c r="D158" s="5"/>
    </row>
    <row r="159" spans="4:4" ht="15.75" hidden="1" customHeight="1" x14ac:dyDescent="0.25">
      <c r="D159" s="5"/>
    </row>
    <row r="160" spans="4:4" ht="15.75" hidden="1" customHeight="1" x14ac:dyDescent="0.25">
      <c r="D160" s="5"/>
    </row>
    <row r="161" spans="4:4" ht="15.75" hidden="1" customHeight="1" x14ac:dyDescent="0.25">
      <c r="D161" s="5"/>
    </row>
    <row r="162" spans="4:4" ht="15.75" hidden="1" customHeight="1" x14ac:dyDescent="0.25">
      <c r="D162" s="5"/>
    </row>
    <row r="163" spans="4:4" ht="15.75" hidden="1" customHeight="1" x14ac:dyDescent="0.25">
      <c r="D163" s="5"/>
    </row>
    <row r="164" spans="4:4" ht="15.75" hidden="1" customHeight="1" x14ac:dyDescent="0.25">
      <c r="D164" s="5"/>
    </row>
    <row r="165" spans="4:4" ht="15.75" hidden="1" customHeight="1" x14ac:dyDescent="0.25">
      <c r="D165" s="5"/>
    </row>
    <row r="166" spans="4:4" ht="15.75" hidden="1" customHeight="1" x14ac:dyDescent="0.25">
      <c r="D166" s="5"/>
    </row>
    <row r="167" spans="4:4" ht="15.75" hidden="1" customHeight="1" x14ac:dyDescent="0.25">
      <c r="D167" s="5"/>
    </row>
    <row r="168" spans="4:4" ht="15.75" hidden="1" customHeight="1" x14ac:dyDescent="0.25">
      <c r="D168" s="5"/>
    </row>
    <row r="169" spans="4:4" ht="15.75" hidden="1" customHeight="1" x14ac:dyDescent="0.25">
      <c r="D169" s="5"/>
    </row>
    <row r="170" spans="4:4" ht="15.75" hidden="1" customHeight="1" x14ac:dyDescent="0.25">
      <c r="D170" s="5"/>
    </row>
    <row r="171" spans="4:4" ht="15.75" hidden="1" customHeight="1" x14ac:dyDescent="0.25">
      <c r="D171" s="5"/>
    </row>
    <row r="172" spans="4:4" ht="15.75" hidden="1" customHeight="1" x14ac:dyDescent="0.25">
      <c r="D172" s="5"/>
    </row>
    <row r="173" spans="4:4" ht="15.75" hidden="1" customHeight="1" x14ac:dyDescent="0.25">
      <c r="D173" s="5"/>
    </row>
    <row r="174" spans="4:4" ht="15.75" hidden="1" customHeight="1" x14ac:dyDescent="0.25">
      <c r="D174" s="5"/>
    </row>
    <row r="175" spans="4:4" ht="15.75" hidden="1" customHeight="1" x14ac:dyDescent="0.25">
      <c r="D175" s="5"/>
    </row>
    <row r="176" spans="4:4" ht="15.75" hidden="1" customHeight="1" x14ac:dyDescent="0.25">
      <c r="D176" s="5"/>
    </row>
    <row r="177" spans="4:4" ht="15.75" hidden="1" customHeight="1" x14ac:dyDescent="0.25">
      <c r="D177" s="5"/>
    </row>
    <row r="178" spans="4:4" ht="15.75" hidden="1" customHeight="1" x14ac:dyDescent="0.25">
      <c r="D178" s="5"/>
    </row>
    <row r="179" spans="4:4" ht="15.75" hidden="1" customHeight="1" x14ac:dyDescent="0.25">
      <c r="D179" s="5"/>
    </row>
    <row r="180" spans="4:4" ht="15.75" hidden="1" customHeight="1" x14ac:dyDescent="0.25">
      <c r="D180" s="5"/>
    </row>
    <row r="181" spans="4:4" ht="15.75" hidden="1" customHeight="1" x14ac:dyDescent="0.25">
      <c r="D181" s="5"/>
    </row>
    <row r="182" spans="4:4" ht="15.75" hidden="1" customHeight="1" x14ac:dyDescent="0.25">
      <c r="D182" s="5"/>
    </row>
    <row r="183" spans="4:4" ht="15.75" hidden="1" customHeight="1" x14ac:dyDescent="0.25">
      <c r="D183" s="5"/>
    </row>
    <row r="184" spans="4:4" ht="15.75" hidden="1" customHeight="1" x14ac:dyDescent="0.25">
      <c r="D184" s="5"/>
    </row>
    <row r="185" spans="4:4" ht="15.75" hidden="1" customHeight="1" x14ac:dyDescent="0.25">
      <c r="D185" s="5"/>
    </row>
    <row r="186" spans="4:4" ht="15.75" hidden="1" customHeight="1" x14ac:dyDescent="0.25">
      <c r="D186" s="5"/>
    </row>
    <row r="187" spans="4:4" ht="15.75" hidden="1" customHeight="1" x14ac:dyDescent="0.25">
      <c r="D187" s="5"/>
    </row>
    <row r="188" spans="4:4" ht="15.75" hidden="1" customHeight="1" x14ac:dyDescent="0.25">
      <c r="D188" s="5"/>
    </row>
    <row r="189" spans="4:4" ht="15.75" hidden="1" customHeight="1" x14ac:dyDescent="0.25">
      <c r="D189" s="5"/>
    </row>
    <row r="190" spans="4:4" ht="15.75" hidden="1" customHeight="1" x14ac:dyDescent="0.25">
      <c r="D190" s="5"/>
    </row>
    <row r="191" spans="4:4" ht="15.75" hidden="1" customHeight="1" x14ac:dyDescent="0.25">
      <c r="D191" s="5"/>
    </row>
    <row r="192" spans="4:4" ht="15.75" hidden="1" customHeight="1" x14ac:dyDescent="0.25">
      <c r="D192" s="5"/>
    </row>
    <row r="193" spans="4:4" ht="15.75" hidden="1" customHeight="1" x14ac:dyDescent="0.25">
      <c r="D193" s="5"/>
    </row>
    <row r="194" spans="4:4" ht="15.75" hidden="1" customHeight="1" x14ac:dyDescent="0.25">
      <c r="D194" s="5"/>
    </row>
    <row r="195" spans="4:4" ht="15.75" hidden="1" customHeight="1" x14ac:dyDescent="0.25">
      <c r="D195" s="5"/>
    </row>
    <row r="196" spans="4:4" ht="15.75" hidden="1" customHeight="1" x14ac:dyDescent="0.25">
      <c r="D196" s="5"/>
    </row>
    <row r="197" spans="4:4" ht="15.75" hidden="1" customHeight="1" x14ac:dyDescent="0.25">
      <c r="D197" s="5"/>
    </row>
    <row r="198" spans="4:4" ht="15.75" hidden="1" customHeight="1" x14ac:dyDescent="0.25">
      <c r="D198" s="5"/>
    </row>
    <row r="199" spans="4:4" ht="15.75" hidden="1" customHeight="1" x14ac:dyDescent="0.25">
      <c r="D199" s="5"/>
    </row>
    <row r="200" spans="4:4" ht="15.75" hidden="1" customHeight="1" x14ac:dyDescent="0.25">
      <c r="D200" s="5"/>
    </row>
    <row r="201" spans="4:4" ht="15.75" hidden="1" customHeight="1" x14ac:dyDescent="0.25">
      <c r="D201" s="5"/>
    </row>
    <row r="202" spans="4:4" ht="15.75" hidden="1" customHeight="1" x14ac:dyDescent="0.25">
      <c r="D202" s="5"/>
    </row>
    <row r="203" spans="4:4" ht="15.75" hidden="1" customHeight="1" x14ac:dyDescent="0.25">
      <c r="D203" s="5"/>
    </row>
    <row r="204" spans="4:4" ht="15.75" hidden="1" customHeight="1" x14ac:dyDescent="0.25">
      <c r="D204" s="5"/>
    </row>
    <row r="205" spans="4:4" ht="15.75" hidden="1" customHeight="1" x14ac:dyDescent="0.25">
      <c r="D205" s="5"/>
    </row>
    <row r="206" spans="4:4" ht="15.75" hidden="1" customHeight="1" x14ac:dyDescent="0.25">
      <c r="D206" s="5"/>
    </row>
    <row r="207" spans="4:4" ht="15.75" hidden="1" customHeight="1" x14ac:dyDescent="0.25">
      <c r="D207" s="5"/>
    </row>
    <row r="208" spans="4:4" ht="15.75" hidden="1" customHeight="1" x14ac:dyDescent="0.25">
      <c r="D208" s="5"/>
    </row>
    <row r="209" spans="4:4" ht="15.75" hidden="1" customHeight="1" x14ac:dyDescent="0.25">
      <c r="D209" s="5"/>
    </row>
    <row r="210" spans="4:4" ht="15.75" hidden="1" customHeight="1" x14ac:dyDescent="0.25">
      <c r="D210" s="5"/>
    </row>
    <row r="211" spans="4:4" ht="15.75" hidden="1" customHeight="1" x14ac:dyDescent="0.25">
      <c r="D211" s="5"/>
    </row>
    <row r="212" spans="4:4" ht="15.75" hidden="1" customHeight="1" x14ac:dyDescent="0.25">
      <c r="D212" s="5"/>
    </row>
    <row r="213" spans="4:4" ht="15.75" hidden="1" customHeight="1" x14ac:dyDescent="0.25">
      <c r="D213" s="5"/>
    </row>
    <row r="214" spans="4:4" ht="15.75" hidden="1" customHeight="1" x14ac:dyDescent="0.25">
      <c r="D214" s="5"/>
    </row>
    <row r="215" spans="4:4" ht="15.75" hidden="1" customHeight="1" x14ac:dyDescent="0.25">
      <c r="D215" s="5"/>
    </row>
    <row r="216" spans="4:4" ht="15.75" hidden="1" customHeight="1" x14ac:dyDescent="0.25">
      <c r="D216" s="5"/>
    </row>
    <row r="217" spans="4:4" ht="15.75" hidden="1" customHeight="1" x14ac:dyDescent="0.25">
      <c r="D217" s="5"/>
    </row>
    <row r="218" spans="4:4" ht="15.75" hidden="1" customHeight="1" x14ac:dyDescent="0.25">
      <c r="D218" s="5"/>
    </row>
    <row r="219" spans="4:4" ht="15.75" hidden="1" customHeight="1" x14ac:dyDescent="0.25">
      <c r="D219" s="5"/>
    </row>
    <row r="220" spans="4:4" ht="15.75" hidden="1" customHeight="1" x14ac:dyDescent="0.25">
      <c r="D220" s="5"/>
    </row>
    <row r="221" spans="4:4" ht="15.75" hidden="1" customHeight="1" x14ac:dyDescent="0.25">
      <c r="D221" s="5"/>
    </row>
    <row r="222" spans="4:4" ht="15.75" hidden="1" customHeight="1" x14ac:dyDescent="0.25">
      <c r="D222" s="5"/>
    </row>
    <row r="223" spans="4:4" ht="15.75" hidden="1" customHeight="1" x14ac:dyDescent="0.25">
      <c r="D223" s="5"/>
    </row>
    <row r="224" spans="4:4" ht="15.75" hidden="1" customHeight="1" x14ac:dyDescent="0.25">
      <c r="D224" s="5"/>
    </row>
    <row r="225" spans="4:4" ht="15.75" hidden="1" customHeight="1" x14ac:dyDescent="0.25">
      <c r="D225" s="5"/>
    </row>
    <row r="226" spans="4:4" ht="15.75" hidden="1" customHeight="1" x14ac:dyDescent="0.25">
      <c r="D226" s="5"/>
    </row>
    <row r="227" spans="4:4" ht="15.75" hidden="1" customHeight="1" x14ac:dyDescent="0.25">
      <c r="D227" s="5"/>
    </row>
    <row r="228" spans="4:4" ht="15.75" hidden="1" customHeight="1" x14ac:dyDescent="0.25">
      <c r="D228" s="5"/>
    </row>
    <row r="229" spans="4:4" ht="15.75" hidden="1" customHeight="1" x14ac:dyDescent="0.25">
      <c r="D229" s="5"/>
    </row>
    <row r="230" spans="4:4" ht="15.75" hidden="1" customHeight="1" x14ac:dyDescent="0.25">
      <c r="D230" s="5"/>
    </row>
    <row r="231" spans="4:4" ht="15.75" hidden="1" customHeight="1" x14ac:dyDescent="0.25">
      <c r="D231" s="5"/>
    </row>
    <row r="232" spans="4:4" ht="15.75" hidden="1" customHeight="1" x14ac:dyDescent="0.25">
      <c r="D232" s="5"/>
    </row>
    <row r="233" spans="4:4" ht="15.75" hidden="1" customHeight="1" x14ac:dyDescent="0.25">
      <c r="D233" s="5"/>
    </row>
    <row r="234" spans="4:4" ht="15.75" hidden="1" customHeight="1" x14ac:dyDescent="0.25">
      <c r="D234" s="5"/>
    </row>
    <row r="235" spans="4:4" ht="15.75" hidden="1" customHeight="1" x14ac:dyDescent="0.25">
      <c r="D235" s="5"/>
    </row>
    <row r="236" spans="4:4" ht="15.75" hidden="1" customHeight="1" x14ac:dyDescent="0.25">
      <c r="D236" s="5"/>
    </row>
    <row r="237" spans="4:4" ht="15.75" hidden="1" customHeight="1" x14ac:dyDescent="0.25">
      <c r="D237" s="5"/>
    </row>
    <row r="238" spans="4:4" ht="15.75" hidden="1" customHeight="1" x14ac:dyDescent="0.25">
      <c r="D238" s="5"/>
    </row>
    <row r="239" spans="4:4" ht="15.75" hidden="1" customHeight="1" x14ac:dyDescent="0.25">
      <c r="D239" s="5"/>
    </row>
    <row r="240" spans="4:4" ht="15.75" hidden="1" customHeight="1" x14ac:dyDescent="0.25">
      <c r="D240" s="5"/>
    </row>
    <row r="241" spans="4:4" ht="15.75" hidden="1" customHeight="1" x14ac:dyDescent="0.25">
      <c r="D241" s="5"/>
    </row>
    <row r="242" spans="4:4" ht="15.75" hidden="1" customHeight="1" x14ac:dyDescent="0.25">
      <c r="D242" s="5"/>
    </row>
    <row r="243" spans="4:4" ht="15.75" hidden="1" customHeight="1" x14ac:dyDescent="0.25">
      <c r="D243" s="5"/>
    </row>
    <row r="244" spans="4:4" ht="15.75" hidden="1" customHeight="1" x14ac:dyDescent="0.25">
      <c r="D244" s="5"/>
    </row>
    <row r="245" spans="4:4" ht="15.75" hidden="1" customHeight="1" x14ac:dyDescent="0.25">
      <c r="D245" s="5"/>
    </row>
    <row r="246" spans="4:4" ht="15.75" hidden="1" customHeight="1" x14ac:dyDescent="0.25">
      <c r="D246" s="5"/>
    </row>
    <row r="247" spans="4:4" ht="15.75" hidden="1" customHeight="1" x14ac:dyDescent="0.25">
      <c r="D247" s="5"/>
    </row>
    <row r="248" spans="4:4" ht="15.75" hidden="1" customHeight="1" x14ac:dyDescent="0.25">
      <c r="D248" s="5"/>
    </row>
    <row r="249" spans="4:4" ht="15.75" hidden="1" customHeight="1" x14ac:dyDescent="0.25">
      <c r="D249" s="5"/>
    </row>
    <row r="250" spans="4:4" ht="15.75" hidden="1" customHeight="1" x14ac:dyDescent="0.25">
      <c r="D250" s="5"/>
    </row>
    <row r="251" spans="4:4" ht="15.75" hidden="1" customHeight="1" x14ac:dyDescent="0.25">
      <c r="D251" s="5"/>
    </row>
    <row r="252" spans="4:4" ht="15.75" hidden="1" customHeight="1" x14ac:dyDescent="0.25">
      <c r="D252" s="5"/>
    </row>
    <row r="253" spans="4:4" ht="15.75" hidden="1" customHeight="1" x14ac:dyDescent="0.25">
      <c r="D253" s="5"/>
    </row>
    <row r="254" spans="4:4" ht="15.75" hidden="1" customHeight="1" x14ac:dyDescent="0.25">
      <c r="D254" s="5"/>
    </row>
    <row r="255" spans="4:4" ht="15.75" hidden="1" customHeight="1" x14ac:dyDescent="0.25">
      <c r="D255" s="5"/>
    </row>
    <row r="256" spans="4:4" ht="15.75" hidden="1" customHeight="1" x14ac:dyDescent="0.25">
      <c r="D256" s="5"/>
    </row>
    <row r="257" spans="4:4" ht="15.75" hidden="1" customHeight="1" x14ac:dyDescent="0.25">
      <c r="D257" s="5"/>
    </row>
    <row r="258" spans="4:4" ht="15.75" hidden="1" customHeight="1" x14ac:dyDescent="0.25">
      <c r="D258" s="5"/>
    </row>
    <row r="259" spans="4:4" ht="15.75" hidden="1" customHeight="1" x14ac:dyDescent="0.25">
      <c r="D259" s="5"/>
    </row>
    <row r="260" spans="4:4" ht="15.75" hidden="1" customHeight="1" x14ac:dyDescent="0.25">
      <c r="D260" s="5"/>
    </row>
    <row r="261" spans="4:4" ht="15.75" hidden="1" customHeight="1" x14ac:dyDescent="0.25">
      <c r="D261" s="5"/>
    </row>
    <row r="262" spans="4:4" ht="15.75" hidden="1" customHeight="1" x14ac:dyDescent="0.25">
      <c r="D262" s="5"/>
    </row>
    <row r="263" spans="4:4" ht="15.75" hidden="1" customHeight="1" x14ac:dyDescent="0.25">
      <c r="D263" s="5"/>
    </row>
    <row r="264" spans="4:4" ht="15.75" hidden="1" customHeight="1" x14ac:dyDescent="0.25">
      <c r="D264" s="5"/>
    </row>
    <row r="265" spans="4:4" ht="15.75" hidden="1" customHeight="1" x14ac:dyDescent="0.25">
      <c r="D265" s="5"/>
    </row>
    <row r="266" spans="4:4" ht="15.75" hidden="1" customHeight="1" x14ac:dyDescent="0.25">
      <c r="D266" s="5"/>
    </row>
    <row r="267" spans="4:4" ht="15.75" hidden="1" customHeight="1" x14ac:dyDescent="0.25">
      <c r="D267" s="5"/>
    </row>
    <row r="268" spans="4:4" ht="15.75" hidden="1" customHeight="1" x14ac:dyDescent="0.25">
      <c r="D268" s="5"/>
    </row>
    <row r="269" spans="4:4" ht="15.75" hidden="1" customHeight="1" x14ac:dyDescent="0.25">
      <c r="D269" s="5"/>
    </row>
    <row r="270" spans="4:4" ht="15.75" hidden="1" customHeight="1" x14ac:dyDescent="0.25">
      <c r="D270" s="5"/>
    </row>
    <row r="271" spans="4:4" ht="15.75" hidden="1" customHeight="1" x14ac:dyDescent="0.25">
      <c r="D271" s="5"/>
    </row>
    <row r="272" spans="4:4" ht="15.75" hidden="1" customHeight="1" x14ac:dyDescent="0.25">
      <c r="D272" s="5"/>
    </row>
    <row r="273" spans="4:4" ht="15.75" hidden="1" customHeight="1" x14ac:dyDescent="0.25">
      <c r="D273" s="5"/>
    </row>
    <row r="274" spans="4:4" ht="15.75" hidden="1" customHeight="1" x14ac:dyDescent="0.25">
      <c r="D274" s="5"/>
    </row>
    <row r="275" spans="4:4" ht="15.75" hidden="1" customHeight="1" x14ac:dyDescent="0.25">
      <c r="D275" s="5"/>
    </row>
    <row r="276" spans="4:4" ht="15.75" hidden="1" customHeight="1" x14ac:dyDescent="0.25">
      <c r="D276" s="5"/>
    </row>
    <row r="277" spans="4:4" ht="15.75" hidden="1" customHeight="1" x14ac:dyDescent="0.25">
      <c r="D277" s="5"/>
    </row>
    <row r="278" spans="4:4" ht="15.75" hidden="1" customHeight="1" x14ac:dyDescent="0.25">
      <c r="D278" s="5"/>
    </row>
    <row r="279" spans="4:4" ht="15.75" hidden="1" customHeight="1" x14ac:dyDescent="0.25">
      <c r="D279" s="5"/>
    </row>
    <row r="280" spans="4:4" ht="15.75" hidden="1" customHeight="1" x14ac:dyDescent="0.25">
      <c r="D280" s="5"/>
    </row>
    <row r="281" spans="4:4" ht="15.75" hidden="1" customHeight="1" x14ac:dyDescent="0.25">
      <c r="D281" s="5"/>
    </row>
    <row r="282" spans="4:4" ht="15.75" hidden="1" customHeight="1" x14ac:dyDescent="0.25">
      <c r="D282" s="5"/>
    </row>
    <row r="283" spans="4:4" ht="15.75" hidden="1" customHeight="1" x14ac:dyDescent="0.25">
      <c r="D283" s="5"/>
    </row>
    <row r="284" spans="4:4" ht="15.75" hidden="1" customHeight="1" x14ac:dyDescent="0.25">
      <c r="D284" s="5"/>
    </row>
    <row r="285" spans="4:4" ht="15.75" hidden="1" customHeight="1" x14ac:dyDescent="0.25">
      <c r="D285" s="5"/>
    </row>
    <row r="286" spans="4:4" ht="15.75" hidden="1" customHeight="1" x14ac:dyDescent="0.25">
      <c r="D286" s="5"/>
    </row>
    <row r="287" spans="4:4" ht="15.75" hidden="1" customHeight="1" x14ac:dyDescent="0.25">
      <c r="D287" s="5"/>
    </row>
    <row r="288" spans="4:4" ht="15.75" hidden="1" customHeight="1" x14ac:dyDescent="0.25">
      <c r="D288" s="5"/>
    </row>
    <row r="289" spans="4:4" ht="15.75" hidden="1" customHeight="1" x14ac:dyDescent="0.25">
      <c r="D289" s="5"/>
    </row>
    <row r="290" spans="4:4" ht="15.75" hidden="1" customHeight="1" x14ac:dyDescent="0.25">
      <c r="D290" s="5"/>
    </row>
    <row r="291" spans="4:4" ht="15.75" hidden="1" customHeight="1" x14ac:dyDescent="0.25">
      <c r="D291" s="5"/>
    </row>
    <row r="292" spans="4:4" ht="15.75" hidden="1" customHeight="1" x14ac:dyDescent="0.25">
      <c r="D292" s="5"/>
    </row>
    <row r="293" spans="4:4" ht="15.75" hidden="1" customHeight="1" x14ac:dyDescent="0.25">
      <c r="D293" s="5"/>
    </row>
    <row r="294" spans="4:4" ht="15.75" hidden="1" customHeight="1" x14ac:dyDescent="0.25">
      <c r="D294" s="5"/>
    </row>
    <row r="295" spans="4:4" ht="15.75" hidden="1" customHeight="1" x14ac:dyDescent="0.25">
      <c r="D295" s="5"/>
    </row>
    <row r="296" spans="4:4" ht="15.75" hidden="1" customHeight="1" x14ac:dyDescent="0.25">
      <c r="D296" s="5"/>
    </row>
    <row r="297" spans="4:4" ht="15.75" hidden="1" customHeight="1" x14ac:dyDescent="0.25">
      <c r="D297" s="5"/>
    </row>
    <row r="298" spans="4:4" ht="15.75" hidden="1" customHeight="1" x14ac:dyDescent="0.25">
      <c r="D298" s="5"/>
    </row>
    <row r="299" spans="4:4" ht="15.75" hidden="1" customHeight="1" x14ac:dyDescent="0.25">
      <c r="D299" s="5"/>
    </row>
    <row r="300" spans="4:4" ht="15.75" hidden="1" customHeight="1" x14ac:dyDescent="0.25">
      <c r="D300" s="5"/>
    </row>
    <row r="301" spans="4:4" ht="15.75" hidden="1" customHeight="1" x14ac:dyDescent="0.25">
      <c r="D301" s="5"/>
    </row>
    <row r="302" spans="4:4" ht="15.75" hidden="1" customHeight="1" x14ac:dyDescent="0.25">
      <c r="D302" s="5"/>
    </row>
    <row r="303" spans="4:4" ht="15.75" hidden="1" customHeight="1" x14ac:dyDescent="0.25">
      <c r="D303" s="5"/>
    </row>
    <row r="304" spans="4:4" ht="15.75" hidden="1" customHeight="1" x14ac:dyDescent="0.25">
      <c r="D304" s="5"/>
    </row>
    <row r="305" spans="4:4" ht="15.75" hidden="1" customHeight="1" x14ac:dyDescent="0.25">
      <c r="D305" s="5"/>
    </row>
    <row r="306" spans="4:4" ht="15.75" hidden="1" customHeight="1" x14ac:dyDescent="0.25">
      <c r="D306" s="5"/>
    </row>
    <row r="307" spans="4:4" ht="15.75" hidden="1" customHeight="1" x14ac:dyDescent="0.25">
      <c r="D307" s="5"/>
    </row>
    <row r="308" spans="4:4" ht="15.75" hidden="1" customHeight="1" x14ac:dyDescent="0.25">
      <c r="D308" s="5"/>
    </row>
    <row r="309" spans="4:4" ht="15.75" hidden="1" customHeight="1" x14ac:dyDescent="0.25">
      <c r="D309" s="5"/>
    </row>
    <row r="310" spans="4:4" ht="15.75" hidden="1" customHeight="1" x14ac:dyDescent="0.25">
      <c r="D310" s="5"/>
    </row>
    <row r="311" spans="4:4" ht="15.75" hidden="1" customHeight="1" x14ac:dyDescent="0.25">
      <c r="D311" s="5"/>
    </row>
    <row r="312" spans="4:4" ht="15.75" hidden="1" customHeight="1" x14ac:dyDescent="0.25">
      <c r="D312" s="5"/>
    </row>
    <row r="313" spans="4:4" ht="15.75" hidden="1" customHeight="1" x14ac:dyDescent="0.25">
      <c r="D313" s="5"/>
    </row>
    <row r="314" spans="4:4" ht="15.75" hidden="1" customHeight="1" x14ac:dyDescent="0.25">
      <c r="D314" s="5"/>
    </row>
    <row r="315" spans="4:4" ht="15.75" hidden="1" customHeight="1" x14ac:dyDescent="0.25">
      <c r="D315" s="5"/>
    </row>
    <row r="316" spans="4:4" ht="15.75" hidden="1" customHeight="1" x14ac:dyDescent="0.25">
      <c r="D316" s="5"/>
    </row>
    <row r="317" spans="4:4" ht="15.75" hidden="1" customHeight="1" x14ac:dyDescent="0.25">
      <c r="D317" s="5"/>
    </row>
    <row r="318" spans="4:4" ht="15.75" hidden="1" customHeight="1" x14ac:dyDescent="0.25">
      <c r="D318" s="5"/>
    </row>
    <row r="319" spans="4:4" ht="15.75" hidden="1" customHeight="1" x14ac:dyDescent="0.25">
      <c r="D319" s="5"/>
    </row>
    <row r="320" spans="4:4" ht="15.75" hidden="1" customHeight="1" x14ac:dyDescent="0.25">
      <c r="D320" s="5"/>
    </row>
    <row r="321" spans="4:4" ht="15.75" hidden="1" customHeight="1" x14ac:dyDescent="0.25">
      <c r="D321" s="5"/>
    </row>
    <row r="322" spans="4:4" ht="15.75" hidden="1" customHeight="1" x14ac:dyDescent="0.25">
      <c r="D322" s="5"/>
    </row>
    <row r="323" spans="4:4" ht="15.75" hidden="1" customHeight="1" x14ac:dyDescent="0.25">
      <c r="D323" s="5"/>
    </row>
    <row r="324" spans="4:4" ht="15.75" hidden="1" customHeight="1" x14ac:dyDescent="0.25">
      <c r="D324" s="5"/>
    </row>
    <row r="325" spans="4:4" ht="15.75" hidden="1" customHeight="1" x14ac:dyDescent="0.25">
      <c r="D325" s="5"/>
    </row>
    <row r="326" spans="4:4" ht="15.75" hidden="1" customHeight="1" x14ac:dyDescent="0.25">
      <c r="D326" s="5"/>
    </row>
    <row r="327" spans="4:4" ht="15.75" hidden="1" customHeight="1" x14ac:dyDescent="0.25">
      <c r="D327" s="5"/>
    </row>
    <row r="328" spans="4:4" ht="15.75" hidden="1" customHeight="1" x14ac:dyDescent="0.25">
      <c r="D328" s="5"/>
    </row>
    <row r="329" spans="4:4" ht="15.75" hidden="1" customHeight="1" x14ac:dyDescent="0.25">
      <c r="D329" s="5"/>
    </row>
    <row r="330" spans="4:4" ht="15.75" hidden="1" customHeight="1" x14ac:dyDescent="0.25">
      <c r="D330" s="5"/>
    </row>
    <row r="331" spans="4:4" ht="15.75" hidden="1" customHeight="1" x14ac:dyDescent="0.25">
      <c r="D331" s="5"/>
    </row>
    <row r="332" spans="4:4" ht="15.75" hidden="1" customHeight="1" x14ac:dyDescent="0.25">
      <c r="D332" s="5"/>
    </row>
    <row r="333" spans="4:4" ht="15.75" hidden="1" customHeight="1" x14ac:dyDescent="0.25">
      <c r="D333" s="5"/>
    </row>
    <row r="334" spans="4:4" ht="15.75" hidden="1" customHeight="1" x14ac:dyDescent="0.25">
      <c r="D334" s="5"/>
    </row>
    <row r="335" spans="4:4" ht="15.75" hidden="1" customHeight="1" x14ac:dyDescent="0.25">
      <c r="D335" s="5"/>
    </row>
    <row r="336" spans="4:4" ht="15.75" hidden="1" customHeight="1" x14ac:dyDescent="0.25">
      <c r="D336" s="5"/>
    </row>
    <row r="337" spans="4:4" ht="15.75" hidden="1" customHeight="1" x14ac:dyDescent="0.25">
      <c r="D337" s="5"/>
    </row>
    <row r="338" spans="4:4" ht="15.75" hidden="1" customHeight="1" x14ac:dyDescent="0.25">
      <c r="D338" s="5"/>
    </row>
    <row r="339" spans="4:4" ht="15.75" hidden="1" customHeight="1" x14ac:dyDescent="0.25">
      <c r="D339" s="5"/>
    </row>
    <row r="340" spans="4:4" ht="15.75" hidden="1" customHeight="1" x14ac:dyDescent="0.25">
      <c r="D340" s="5"/>
    </row>
    <row r="341" spans="4:4" ht="15.75" hidden="1" customHeight="1" x14ac:dyDescent="0.25">
      <c r="D341" s="5"/>
    </row>
    <row r="342" spans="4:4" ht="15.75" hidden="1" customHeight="1" x14ac:dyDescent="0.25">
      <c r="D342" s="5"/>
    </row>
    <row r="343" spans="4:4" ht="15.75" hidden="1" customHeight="1" x14ac:dyDescent="0.25">
      <c r="D343" s="5"/>
    </row>
    <row r="344" spans="4:4" ht="15.75" hidden="1" customHeight="1" x14ac:dyDescent="0.25">
      <c r="D344" s="5"/>
    </row>
    <row r="345" spans="4:4" ht="15.75" hidden="1" customHeight="1" x14ac:dyDescent="0.25">
      <c r="D345" s="5"/>
    </row>
    <row r="346" spans="4:4" ht="15.75" hidden="1" customHeight="1" x14ac:dyDescent="0.25">
      <c r="D346" s="5"/>
    </row>
    <row r="347" spans="4:4" ht="15.75" hidden="1" customHeight="1" x14ac:dyDescent="0.25">
      <c r="D347" s="5"/>
    </row>
    <row r="348" spans="4:4" ht="15.75" hidden="1" customHeight="1" x14ac:dyDescent="0.25">
      <c r="D348" s="5"/>
    </row>
    <row r="349" spans="4:4" ht="15.75" hidden="1" customHeight="1" x14ac:dyDescent="0.25">
      <c r="D349" s="5"/>
    </row>
    <row r="350" spans="4:4" ht="15.75" hidden="1" customHeight="1" x14ac:dyDescent="0.25">
      <c r="D350" s="5"/>
    </row>
    <row r="351" spans="4:4" ht="15.75" hidden="1" customHeight="1" x14ac:dyDescent="0.25">
      <c r="D351" s="5"/>
    </row>
    <row r="352" spans="4:4" ht="15.75" hidden="1" customHeight="1" x14ac:dyDescent="0.25">
      <c r="D352" s="5"/>
    </row>
    <row r="353" spans="4:4" ht="15.75" hidden="1" customHeight="1" x14ac:dyDescent="0.25">
      <c r="D353" s="5"/>
    </row>
    <row r="354" spans="4:4" ht="15.75" hidden="1" customHeight="1" x14ac:dyDescent="0.25">
      <c r="D354" s="5"/>
    </row>
    <row r="355" spans="4:4" ht="15.75" hidden="1" customHeight="1" x14ac:dyDescent="0.25">
      <c r="D355" s="5"/>
    </row>
    <row r="356" spans="4:4" ht="15.75" hidden="1" customHeight="1" x14ac:dyDescent="0.25">
      <c r="D356" s="5"/>
    </row>
    <row r="357" spans="4:4" ht="15.75" hidden="1" customHeight="1" x14ac:dyDescent="0.25">
      <c r="D357" s="5"/>
    </row>
    <row r="358" spans="4:4" ht="15.75" hidden="1" customHeight="1" x14ac:dyDescent="0.25">
      <c r="D358" s="5"/>
    </row>
    <row r="359" spans="4:4" ht="15.75" hidden="1" customHeight="1" x14ac:dyDescent="0.25">
      <c r="D359" s="5"/>
    </row>
    <row r="360" spans="4:4" ht="15.75" hidden="1" customHeight="1" x14ac:dyDescent="0.25">
      <c r="D360" s="5"/>
    </row>
    <row r="361" spans="4:4" ht="15.75" hidden="1" customHeight="1" x14ac:dyDescent="0.25">
      <c r="D361" s="5"/>
    </row>
    <row r="362" spans="4:4" ht="15.75" hidden="1" customHeight="1" x14ac:dyDescent="0.25">
      <c r="D362" s="5"/>
    </row>
    <row r="363" spans="4:4" ht="15.75" hidden="1" customHeight="1" x14ac:dyDescent="0.25">
      <c r="D363" s="5"/>
    </row>
    <row r="364" spans="4:4" ht="15.75" hidden="1" customHeight="1" x14ac:dyDescent="0.25">
      <c r="D364" s="5"/>
    </row>
    <row r="365" spans="4:4" ht="15.75" hidden="1" customHeight="1" x14ac:dyDescent="0.25">
      <c r="D365" s="5"/>
    </row>
    <row r="366" spans="4:4" ht="15.75" hidden="1" customHeight="1" x14ac:dyDescent="0.25">
      <c r="D366" s="5"/>
    </row>
    <row r="367" spans="4:4" ht="15.75" hidden="1" customHeight="1" x14ac:dyDescent="0.25">
      <c r="D367" s="5"/>
    </row>
    <row r="368" spans="4:4" ht="15.75" hidden="1" customHeight="1" x14ac:dyDescent="0.25">
      <c r="D368" s="5"/>
    </row>
    <row r="369" spans="4:4" ht="15.75" hidden="1" customHeight="1" x14ac:dyDescent="0.25">
      <c r="D369" s="5"/>
    </row>
    <row r="370" spans="4:4" ht="15.75" hidden="1" customHeight="1" x14ac:dyDescent="0.25">
      <c r="D370" s="5"/>
    </row>
    <row r="371" spans="4:4" ht="15.75" hidden="1" customHeight="1" x14ac:dyDescent="0.25">
      <c r="D371" s="5"/>
    </row>
    <row r="372" spans="4:4" ht="15.75" hidden="1" customHeight="1" x14ac:dyDescent="0.25">
      <c r="D372" s="5"/>
    </row>
    <row r="373" spans="4:4" ht="15.75" hidden="1" customHeight="1" x14ac:dyDescent="0.25">
      <c r="D373" s="5"/>
    </row>
    <row r="374" spans="4:4" ht="15.75" hidden="1" customHeight="1" x14ac:dyDescent="0.25">
      <c r="D374" s="5"/>
    </row>
    <row r="375" spans="4:4" ht="15.75" hidden="1" customHeight="1" x14ac:dyDescent="0.25">
      <c r="D375" s="5"/>
    </row>
    <row r="376" spans="4:4" ht="15.75" hidden="1" customHeight="1" x14ac:dyDescent="0.25">
      <c r="D376" s="5"/>
    </row>
    <row r="377" spans="4:4" ht="15.75" hidden="1" customHeight="1" x14ac:dyDescent="0.25">
      <c r="D377" s="5"/>
    </row>
    <row r="378" spans="4:4" ht="15.75" hidden="1" customHeight="1" x14ac:dyDescent="0.25">
      <c r="D378" s="5"/>
    </row>
    <row r="379" spans="4:4" ht="15.75" hidden="1" customHeight="1" x14ac:dyDescent="0.25">
      <c r="D379" s="5"/>
    </row>
    <row r="380" spans="4:4" ht="15.75" hidden="1" customHeight="1" x14ac:dyDescent="0.25">
      <c r="D380" s="5"/>
    </row>
    <row r="381" spans="4:4" ht="15.75" hidden="1" customHeight="1" x14ac:dyDescent="0.25">
      <c r="D381" s="5"/>
    </row>
    <row r="382" spans="4:4" ht="15.75" hidden="1" customHeight="1" x14ac:dyDescent="0.25">
      <c r="D382" s="5"/>
    </row>
    <row r="383" spans="4:4" ht="15.75" hidden="1" customHeight="1" x14ac:dyDescent="0.25">
      <c r="D383" s="5"/>
    </row>
    <row r="384" spans="4:4" ht="15.75" hidden="1" customHeight="1" x14ac:dyDescent="0.25">
      <c r="D384" s="5"/>
    </row>
    <row r="385" spans="4:4" ht="15.75" hidden="1" customHeight="1" x14ac:dyDescent="0.25">
      <c r="D385" s="5"/>
    </row>
    <row r="386" spans="4:4" ht="15.75" hidden="1" customHeight="1" x14ac:dyDescent="0.25">
      <c r="D386" s="5"/>
    </row>
    <row r="387" spans="4:4" ht="15.75" hidden="1" customHeight="1" x14ac:dyDescent="0.25">
      <c r="D387" s="5"/>
    </row>
    <row r="388" spans="4:4" ht="15.75" hidden="1" customHeight="1" x14ac:dyDescent="0.25">
      <c r="D388" s="5"/>
    </row>
    <row r="389" spans="4:4" ht="15.75" hidden="1" customHeight="1" x14ac:dyDescent="0.25">
      <c r="D389" s="5"/>
    </row>
    <row r="390" spans="4:4" ht="15.75" hidden="1" customHeight="1" x14ac:dyDescent="0.25">
      <c r="D390" s="5"/>
    </row>
    <row r="391" spans="4:4" ht="15.75" hidden="1" customHeight="1" x14ac:dyDescent="0.25">
      <c r="D391" s="5"/>
    </row>
    <row r="392" spans="4:4" ht="15.75" hidden="1" customHeight="1" x14ac:dyDescent="0.25">
      <c r="D392" s="5"/>
    </row>
    <row r="393" spans="4:4" ht="15.75" hidden="1" customHeight="1" x14ac:dyDescent="0.25">
      <c r="D393" s="5"/>
    </row>
    <row r="394" spans="4:4" ht="15.75" hidden="1" customHeight="1" x14ac:dyDescent="0.25">
      <c r="D394" s="5"/>
    </row>
    <row r="395" spans="4:4" ht="15.75" hidden="1" customHeight="1" x14ac:dyDescent="0.25">
      <c r="D395" s="5"/>
    </row>
    <row r="396" spans="4:4" ht="15.75" hidden="1" customHeight="1" x14ac:dyDescent="0.25">
      <c r="D396" s="5"/>
    </row>
    <row r="397" spans="4:4" ht="15.75" hidden="1" customHeight="1" x14ac:dyDescent="0.25">
      <c r="D397" s="5"/>
    </row>
    <row r="398" spans="4:4" ht="15.75" hidden="1" customHeight="1" x14ac:dyDescent="0.25">
      <c r="D398" s="5"/>
    </row>
    <row r="399" spans="4:4" ht="15.75" hidden="1" customHeight="1" x14ac:dyDescent="0.25">
      <c r="D399" s="5"/>
    </row>
    <row r="400" spans="4:4" ht="15.75" hidden="1" customHeight="1" x14ac:dyDescent="0.25">
      <c r="D400" s="5"/>
    </row>
    <row r="401" spans="4:4" ht="15.75" hidden="1" customHeight="1" x14ac:dyDescent="0.25">
      <c r="D401" s="5"/>
    </row>
    <row r="402" spans="4:4" ht="15.75" hidden="1" customHeight="1" x14ac:dyDescent="0.25">
      <c r="D402" s="5"/>
    </row>
    <row r="403" spans="4:4" ht="15.75" hidden="1" customHeight="1" x14ac:dyDescent="0.25">
      <c r="D403" s="5"/>
    </row>
    <row r="404" spans="4:4" ht="15.75" hidden="1" customHeight="1" x14ac:dyDescent="0.25">
      <c r="D404" s="5"/>
    </row>
    <row r="405" spans="4:4" ht="15.75" hidden="1" customHeight="1" x14ac:dyDescent="0.25">
      <c r="D405" s="5"/>
    </row>
    <row r="406" spans="4:4" ht="15.75" hidden="1" customHeight="1" x14ac:dyDescent="0.25">
      <c r="D406" s="5"/>
    </row>
    <row r="407" spans="4:4" ht="15.75" hidden="1" customHeight="1" x14ac:dyDescent="0.25">
      <c r="D407" s="5"/>
    </row>
    <row r="408" spans="4:4" ht="15.75" hidden="1" customHeight="1" x14ac:dyDescent="0.25">
      <c r="D408" s="5"/>
    </row>
    <row r="409" spans="4:4" ht="15.75" hidden="1" customHeight="1" x14ac:dyDescent="0.25">
      <c r="D409" s="5"/>
    </row>
    <row r="410" spans="4:4" ht="15.75" hidden="1" customHeight="1" x14ac:dyDescent="0.25">
      <c r="D410" s="5"/>
    </row>
    <row r="411" spans="4:4" ht="15.75" hidden="1" customHeight="1" x14ac:dyDescent="0.25">
      <c r="D411" s="5"/>
    </row>
    <row r="412" spans="4:4" ht="15.75" hidden="1" customHeight="1" x14ac:dyDescent="0.25">
      <c r="D412" s="5"/>
    </row>
    <row r="413" spans="4:4" ht="15.75" hidden="1" customHeight="1" x14ac:dyDescent="0.25">
      <c r="D413" s="5"/>
    </row>
    <row r="414" spans="4:4" ht="15.75" hidden="1" customHeight="1" x14ac:dyDescent="0.25">
      <c r="D414" s="5"/>
    </row>
    <row r="415" spans="4:4" ht="15.75" hidden="1" customHeight="1" x14ac:dyDescent="0.25">
      <c r="D415" s="5"/>
    </row>
    <row r="416" spans="4:4" ht="15.75" hidden="1" customHeight="1" x14ac:dyDescent="0.25">
      <c r="D416" s="5"/>
    </row>
    <row r="417" spans="4:4" ht="15.75" hidden="1" customHeight="1" x14ac:dyDescent="0.25">
      <c r="D417" s="5"/>
    </row>
    <row r="418" spans="4:4" ht="15.75" hidden="1" customHeight="1" x14ac:dyDescent="0.25">
      <c r="D418" s="5"/>
    </row>
    <row r="419" spans="4:4" ht="15.75" hidden="1" customHeight="1" x14ac:dyDescent="0.25">
      <c r="D419" s="5"/>
    </row>
    <row r="420" spans="4:4" ht="15.75" hidden="1" customHeight="1" x14ac:dyDescent="0.25">
      <c r="D420" s="5"/>
    </row>
    <row r="421" spans="4:4" ht="15.75" hidden="1" customHeight="1" x14ac:dyDescent="0.25">
      <c r="D421" s="5"/>
    </row>
    <row r="422" spans="4:4" ht="15.75" hidden="1" customHeight="1" x14ac:dyDescent="0.25">
      <c r="D422" s="5"/>
    </row>
    <row r="423" spans="4:4" ht="15.75" hidden="1" customHeight="1" x14ac:dyDescent="0.25">
      <c r="D423" s="5"/>
    </row>
    <row r="424" spans="4:4" ht="15.75" hidden="1" customHeight="1" x14ac:dyDescent="0.25">
      <c r="D424" s="5"/>
    </row>
    <row r="425" spans="4:4" ht="15.75" hidden="1" customHeight="1" x14ac:dyDescent="0.25">
      <c r="D425" s="5"/>
    </row>
    <row r="426" spans="4:4" ht="15.75" hidden="1" customHeight="1" x14ac:dyDescent="0.25">
      <c r="D426" s="5"/>
    </row>
    <row r="427" spans="4:4" ht="15.75" hidden="1" customHeight="1" x14ac:dyDescent="0.25">
      <c r="D427" s="5"/>
    </row>
    <row r="428" spans="4:4" ht="15.75" hidden="1" customHeight="1" x14ac:dyDescent="0.25">
      <c r="D428" s="5"/>
    </row>
    <row r="429" spans="4:4" ht="15.75" hidden="1" customHeight="1" x14ac:dyDescent="0.25">
      <c r="D429" s="5"/>
    </row>
    <row r="430" spans="4:4" ht="15.75" hidden="1" customHeight="1" x14ac:dyDescent="0.25">
      <c r="D430" s="5"/>
    </row>
    <row r="431" spans="4:4" ht="15.75" hidden="1" customHeight="1" x14ac:dyDescent="0.25">
      <c r="D431" s="5"/>
    </row>
    <row r="432" spans="4:4" ht="15.75" hidden="1" customHeight="1" x14ac:dyDescent="0.25">
      <c r="D432" s="5"/>
    </row>
    <row r="433" spans="4:4" ht="15.75" hidden="1" customHeight="1" x14ac:dyDescent="0.25">
      <c r="D433" s="5"/>
    </row>
    <row r="434" spans="4:4" ht="15.75" hidden="1" customHeight="1" x14ac:dyDescent="0.25">
      <c r="D434" s="5"/>
    </row>
    <row r="435" spans="4:4" ht="15.75" hidden="1" customHeight="1" x14ac:dyDescent="0.25">
      <c r="D435" s="5"/>
    </row>
    <row r="436" spans="4:4" ht="15.75" hidden="1" customHeight="1" x14ac:dyDescent="0.25">
      <c r="D436" s="5"/>
    </row>
    <row r="437" spans="4:4" ht="15.75" hidden="1" customHeight="1" x14ac:dyDescent="0.25">
      <c r="D437" s="5"/>
    </row>
    <row r="438" spans="4:4" ht="15.75" hidden="1" customHeight="1" x14ac:dyDescent="0.25">
      <c r="D438" s="5"/>
    </row>
    <row r="439" spans="4:4" ht="15.75" hidden="1" customHeight="1" x14ac:dyDescent="0.25">
      <c r="D439" s="5"/>
    </row>
    <row r="440" spans="4:4" ht="15.75" hidden="1" customHeight="1" x14ac:dyDescent="0.25">
      <c r="D440" s="5"/>
    </row>
    <row r="441" spans="4:4" ht="15.75" hidden="1" customHeight="1" x14ac:dyDescent="0.25">
      <c r="D441" s="5"/>
    </row>
    <row r="442" spans="4:4" ht="15.75" hidden="1" customHeight="1" x14ac:dyDescent="0.25">
      <c r="D442" s="5"/>
    </row>
    <row r="443" spans="4:4" ht="15.75" hidden="1" customHeight="1" x14ac:dyDescent="0.25">
      <c r="D443" s="5"/>
    </row>
    <row r="444" spans="4:4" ht="15.75" hidden="1" customHeight="1" x14ac:dyDescent="0.25">
      <c r="D444" s="5"/>
    </row>
    <row r="445" spans="4:4" ht="15.75" hidden="1" customHeight="1" x14ac:dyDescent="0.25">
      <c r="D445" s="5"/>
    </row>
    <row r="446" spans="4:4" ht="15.75" hidden="1" customHeight="1" x14ac:dyDescent="0.25">
      <c r="D446" s="5"/>
    </row>
    <row r="447" spans="4:4" ht="15.75" hidden="1" customHeight="1" x14ac:dyDescent="0.25">
      <c r="D447" s="5"/>
    </row>
    <row r="448" spans="4:4" ht="15.75" hidden="1" customHeight="1" x14ac:dyDescent="0.25">
      <c r="D448" s="5"/>
    </row>
    <row r="449" spans="4:4" ht="15.75" hidden="1" customHeight="1" x14ac:dyDescent="0.25">
      <c r="D449" s="5"/>
    </row>
    <row r="450" spans="4:4" ht="15.75" hidden="1" customHeight="1" x14ac:dyDescent="0.25">
      <c r="D450" s="5"/>
    </row>
    <row r="451" spans="4:4" ht="15.75" hidden="1" customHeight="1" x14ac:dyDescent="0.25">
      <c r="D451" s="5"/>
    </row>
    <row r="452" spans="4:4" ht="15.75" hidden="1" customHeight="1" x14ac:dyDescent="0.25">
      <c r="D452" s="5"/>
    </row>
    <row r="453" spans="4:4" ht="15.75" hidden="1" customHeight="1" x14ac:dyDescent="0.25">
      <c r="D453" s="5"/>
    </row>
    <row r="454" spans="4:4" ht="15.75" hidden="1" customHeight="1" x14ac:dyDescent="0.25">
      <c r="D454" s="5"/>
    </row>
    <row r="455" spans="4:4" ht="15.75" hidden="1" customHeight="1" x14ac:dyDescent="0.25">
      <c r="D455" s="5"/>
    </row>
    <row r="456" spans="4:4" ht="15.75" hidden="1" customHeight="1" x14ac:dyDescent="0.25">
      <c r="D456" s="5"/>
    </row>
    <row r="457" spans="4:4" ht="15.75" hidden="1" customHeight="1" x14ac:dyDescent="0.25">
      <c r="D457" s="5"/>
    </row>
    <row r="458" spans="4:4" ht="15.75" hidden="1" customHeight="1" x14ac:dyDescent="0.25">
      <c r="D458" s="5"/>
    </row>
    <row r="459" spans="4:4" ht="15.75" hidden="1" customHeight="1" x14ac:dyDescent="0.25">
      <c r="D459" s="5"/>
    </row>
    <row r="460" spans="4:4" ht="15.75" hidden="1" customHeight="1" x14ac:dyDescent="0.25">
      <c r="D460" s="5"/>
    </row>
    <row r="461" spans="4:4" ht="15.75" hidden="1" customHeight="1" x14ac:dyDescent="0.25">
      <c r="D461" s="5"/>
    </row>
    <row r="462" spans="4:4" ht="15.75" hidden="1" customHeight="1" x14ac:dyDescent="0.25">
      <c r="D462" s="5"/>
    </row>
    <row r="463" spans="4:4" ht="15.75" hidden="1" customHeight="1" x14ac:dyDescent="0.25">
      <c r="D463" s="5"/>
    </row>
    <row r="464" spans="4:4" ht="15.75" hidden="1" customHeight="1" x14ac:dyDescent="0.25">
      <c r="D464" s="5"/>
    </row>
    <row r="465" spans="4:4" ht="15.75" hidden="1" customHeight="1" x14ac:dyDescent="0.25">
      <c r="D465" s="5"/>
    </row>
    <row r="466" spans="4:4" ht="15.75" hidden="1" customHeight="1" x14ac:dyDescent="0.25">
      <c r="D466" s="5"/>
    </row>
    <row r="467" spans="4:4" ht="15.75" hidden="1" customHeight="1" x14ac:dyDescent="0.25">
      <c r="D467" s="5"/>
    </row>
    <row r="468" spans="4:4" ht="15.75" hidden="1" customHeight="1" x14ac:dyDescent="0.25">
      <c r="D468" s="5"/>
    </row>
    <row r="469" spans="4:4" ht="15.75" hidden="1" customHeight="1" x14ac:dyDescent="0.25">
      <c r="D469" s="5"/>
    </row>
    <row r="470" spans="4:4" ht="15.75" hidden="1" customHeight="1" x14ac:dyDescent="0.25">
      <c r="D470" s="5"/>
    </row>
    <row r="471" spans="4:4" ht="15.75" hidden="1" customHeight="1" x14ac:dyDescent="0.25">
      <c r="D471" s="5"/>
    </row>
    <row r="472" spans="4:4" ht="15.75" hidden="1" customHeight="1" x14ac:dyDescent="0.25">
      <c r="D472" s="5"/>
    </row>
    <row r="473" spans="4:4" ht="15.75" hidden="1" customHeight="1" x14ac:dyDescent="0.25">
      <c r="D473" s="5"/>
    </row>
    <row r="474" spans="4:4" ht="15.75" hidden="1" customHeight="1" x14ac:dyDescent="0.25">
      <c r="D474" s="5"/>
    </row>
    <row r="475" spans="4:4" ht="15.75" hidden="1" customHeight="1" x14ac:dyDescent="0.25">
      <c r="D475" s="5"/>
    </row>
    <row r="476" spans="4:4" ht="15.75" hidden="1" customHeight="1" x14ac:dyDescent="0.25">
      <c r="D476" s="5"/>
    </row>
    <row r="477" spans="4:4" ht="15.75" hidden="1" customHeight="1" x14ac:dyDescent="0.25">
      <c r="D477" s="5"/>
    </row>
    <row r="478" spans="4:4" ht="15.75" hidden="1" customHeight="1" x14ac:dyDescent="0.25">
      <c r="D478" s="5"/>
    </row>
    <row r="479" spans="4:4" ht="15.75" hidden="1" customHeight="1" x14ac:dyDescent="0.25">
      <c r="D479" s="5"/>
    </row>
    <row r="480" spans="4:4" ht="15.75" hidden="1" customHeight="1" x14ac:dyDescent="0.25">
      <c r="D480" s="5"/>
    </row>
    <row r="481" spans="4:4" ht="15.75" hidden="1" customHeight="1" x14ac:dyDescent="0.25">
      <c r="D481" s="5"/>
    </row>
    <row r="482" spans="4:4" ht="15.75" hidden="1" customHeight="1" x14ac:dyDescent="0.25">
      <c r="D482" s="5"/>
    </row>
    <row r="483" spans="4:4" ht="15.75" hidden="1" customHeight="1" x14ac:dyDescent="0.25">
      <c r="D483" s="5"/>
    </row>
    <row r="484" spans="4:4" ht="15.75" hidden="1" customHeight="1" x14ac:dyDescent="0.25">
      <c r="D484" s="5"/>
    </row>
    <row r="485" spans="4:4" ht="15.75" hidden="1" customHeight="1" x14ac:dyDescent="0.25">
      <c r="D485" s="5"/>
    </row>
    <row r="486" spans="4:4" ht="15.75" hidden="1" customHeight="1" x14ac:dyDescent="0.25">
      <c r="D486" s="5"/>
    </row>
    <row r="487" spans="4:4" ht="15.75" hidden="1" customHeight="1" x14ac:dyDescent="0.25">
      <c r="D487" s="5"/>
    </row>
    <row r="488" spans="4:4" ht="15.75" hidden="1" customHeight="1" x14ac:dyDescent="0.25">
      <c r="D488" s="5"/>
    </row>
    <row r="489" spans="4:4" ht="15.75" hidden="1" customHeight="1" x14ac:dyDescent="0.25">
      <c r="D489" s="5"/>
    </row>
    <row r="490" spans="4:4" ht="15.75" hidden="1" customHeight="1" x14ac:dyDescent="0.25">
      <c r="D490" s="5"/>
    </row>
    <row r="491" spans="4:4" ht="15.75" hidden="1" customHeight="1" x14ac:dyDescent="0.25">
      <c r="D491" s="5"/>
    </row>
    <row r="492" spans="4:4" ht="15.75" hidden="1" customHeight="1" x14ac:dyDescent="0.25">
      <c r="D492" s="5"/>
    </row>
    <row r="493" spans="4:4" ht="15.75" hidden="1" customHeight="1" x14ac:dyDescent="0.25">
      <c r="D493" s="5"/>
    </row>
    <row r="494" spans="4:4" ht="15.75" hidden="1" customHeight="1" x14ac:dyDescent="0.25">
      <c r="D494" s="5"/>
    </row>
    <row r="495" spans="4:4" ht="15.75" hidden="1" customHeight="1" x14ac:dyDescent="0.25">
      <c r="D495" s="5"/>
    </row>
    <row r="496" spans="4:4" ht="15.75" hidden="1" customHeight="1" x14ac:dyDescent="0.25">
      <c r="D496" s="5"/>
    </row>
    <row r="497" spans="4:4" ht="15.75" hidden="1" customHeight="1" x14ac:dyDescent="0.25">
      <c r="D497" s="5"/>
    </row>
    <row r="498" spans="4:4" ht="15.75" hidden="1" customHeight="1" x14ac:dyDescent="0.25">
      <c r="D498" s="5"/>
    </row>
    <row r="499" spans="4:4" ht="15.75" hidden="1" customHeight="1" x14ac:dyDescent="0.25">
      <c r="D499" s="5"/>
    </row>
    <row r="500" spans="4:4" ht="15.75" hidden="1" customHeight="1" x14ac:dyDescent="0.25">
      <c r="D500" s="5"/>
    </row>
    <row r="501" spans="4:4" ht="15.75" hidden="1" customHeight="1" x14ac:dyDescent="0.25">
      <c r="D501" s="5"/>
    </row>
    <row r="502" spans="4:4" ht="15.75" hidden="1" customHeight="1" x14ac:dyDescent="0.25">
      <c r="D502" s="5"/>
    </row>
    <row r="503" spans="4:4" ht="15.75" hidden="1" customHeight="1" x14ac:dyDescent="0.25">
      <c r="D503" s="5"/>
    </row>
    <row r="504" spans="4:4" ht="15.75" hidden="1" customHeight="1" x14ac:dyDescent="0.25">
      <c r="D504" s="5"/>
    </row>
    <row r="505" spans="4:4" ht="15.75" hidden="1" customHeight="1" x14ac:dyDescent="0.25">
      <c r="D505" s="5"/>
    </row>
    <row r="506" spans="4:4" ht="15.75" hidden="1" customHeight="1" x14ac:dyDescent="0.25">
      <c r="D506" s="5"/>
    </row>
    <row r="507" spans="4:4" ht="15.75" hidden="1" customHeight="1" x14ac:dyDescent="0.25">
      <c r="D507" s="5"/>
    </row>
    <row r="508" spans="4:4" ht="15.75" hidden="1" customHeight="1" x14ac:dyDescent="0.25">
      <c r="D508" s="5"/>
    </row>
    <row r="509" spans="4:4" ht="15.75" hidden="1" customHeight="1" x14ac:dyDescent="0.25">
      <c r="D509" s="5"/>
    </row>
    <row r="510" spans="4:4" ht="15.75" hidden="1" customHeight="1" x14ac:dyDescent="0.25">
      <c r="D510" s="5"/>
    </row>
    <row r="511" spans="4:4" ht="15.75" hidden="1" customHeight="1" x14ac:dyDescent="0.25">
      <c r="D511" s="5"/>
    </row>
    <row r="512" spans="4:4" ht="15.75" hidden="1" customHeight="1" x14ac:dyDescent="0.25">
      <c r="D512" s="5"/>
    </row>
    <row r="513" spans="4:4" ht="15.75" hidden="1" customHeight="1" x14ac:dyDescent="0.25">
      <c r="D513" s="5"/>
    </row>
    <row r="514" spans="4:4" ht="15.75" hidden="1" customHeight="1" x14ac:dyDescent="0.25">
      <c r="D514" s="5"/>
    </row>
    <row r="515" spans="4:4" ht="15.75" hidden="1" customHeight="1" x14ac:dyDescent="0.25">
      <c r="D515" s="5"/>
    </row>
    <row r="516" spans="4:4" ht="15.75" hidden="1" customHeight="1" x14ac:dyDescent="0.25">
      <c r="D516" s="5"/>
    </row>
    <row r="517" spans="4:4" ht="15.75" hidden="1" customHeight="1" x14ac:dyDescent="0.25">
      <c r="D517" s="5"/>
    </row>
    <row r="518" spans="4:4" ht="15.75" hidden="1" customHeight="1" x14ac:dyDescent="0.25">
      <c r="D518" s="5"/>
    </row>
    <row r="519" spans="4:4" ht="15.75" hidden="1" customHeight="1" x14ac:dyDescent="0.25">
      <c r="D519" s="5"/>
    </row>
    <row r="520" spans="4:4" ht="15.75" hidden="1" customHeight="1" x14ac:dyDescent="0.25">
      <c r="D520" s="5"/>
    </row>
    <row r="521" spans="4:4" ht="15.75" hidden="1" customHeight="1" x14ac:dyDescent="0.25">
      <c r="D521" s="5"/>
    </row>
    <row r="522" spans="4:4" ht="15.75" hidden="1" customHeight="1" x14ac:dyDescent="0.25">
      <c r="D522" s="5"/>
    </row>
    <row r="523" spans="4:4" ht="15.75" hidden="1" customHeight="1" x14ac:dyDescent="0.25">
      <c r="D523" s="5"/>
    </row>
    <row r="524" spans="4:4" ht="15.75" hidden="1" customHeight="1" x14ac:dyDescent="0.25">
      <c r="D524" s="5"/>
    </row>
    <row r="525" spans="4:4" ht="15.75" hidden="1" customHeight="1" x14ac:dyDescent="0.25">
      <c r="D525" s="5"/>
    </row>
    <row r="526" spans="4:4" ht="15.75" hidden="1" customHeight="1" x14ac:dyDescent="0.25">
      <c r="D526" s="5"/>
    </row>
    <row r="527" spans="4:4" ht="15.75" hidden="1" customHeight="1" x14ac:dyDescent="0.25">
      <c r="D527" s="5"/>
    </row>
    <row r="528" spans="4:4" ht="15.75" hidden="1" customHeight="1" x14ac:dyDescent="0.25">
      <c r="D528" s="5"/>
    </row>
    <row r="529" spans="4:4" ht="15.75" hidden="1" customHeight="1" x14ac:dyDescent="0.25">
      <c r="D529" s="5"/>
    </row>
    <row r="530" spans="4:4" ht="15.75" hidden="1" customHeight="1" x14ac:dyDescent="0.25">
      <c r="D530" s="5"/>
    </row>
    <row r="531" spans="4:4" ht="15.75" hidden="1" customHeight="1" x14ac:dyDescent="0.25">
      <c r="D531" s="5"/>
    </row>
    <row r="532" spans="4:4" ht="15.75" hidden="1" customHeight="1" x14ac:dyDescent="0.25">
      <c r="D532" s="5"/>
    </row>
    <row r="533" spans="4:4" ht="15.75" hidden="1" customHeight="1" x14ac:dyDescent="0.25">
      <c r="D533" s="5"/>
    </row>
    <row r="534" spans="4:4" ht="15.75" hidden="1" customHeight="1" x14ac:dyDescent="0.25">
      <c r="D534" s="5"/>
    </row>
    <row r="535" spans="4:4" ht="15.75" hidden="1" customHeight="1" x14ac:dyDescent="0.25">
      <c r="D535" s="5"/>
    </row>
    <row r="536" spans="4:4" ht="15.75" hidden="1" customHeight="1" x14ac:dyDescent="0.25">
      <c r="D536" s="5"/>
    </row>
    <row r="537" spans="4:4" ht="15.75" hidden="1" customHeight="1" x14ac:dyDescent="0.25">
      <c r="D537" s="5"/>
    </row>
    <row r="538" spans="4:4" ht="15.75" hidden="1" customHeight="1" x14ac:dyDescent="0.25">
      <c r="D538" s="5"/>
    </row>
    <row r="539" spans="4:4" ht="15.75" hidden="1" customHeight="1" x14ac:dyDescent="0.25">
      <c r="D539" s="5"/>
    </row>
    <row r="540" spans="4:4" ht="15.75" hidden="1" customHeight="1" x14ac:dyDescent="0.25">
      <c r="D540" s="5"/>
    </row>
    <row r="541" spans="4:4" ht="15.75" hidden="1" customHeight="1" x14ac:dyDescent="0.25">
      <c r="D541" s="5"/>
    </row>
    <row r="542" spans="4:4" ht="15.75" hidden="1" customHeight="1" x14ac:dyDescent="0.25">
      <c r="D542" s="5"/>
    </row>
    <row r="543" spans="4:4" ht="15.75" hidden="1" customHeight="1" x14ac:dyDescent="0.25">
      <c r="D543" s="5"/>
    </row>
    <row r="544" spans="4:4" ht="15.75" hidden="1" customHeight="1" x14ac:dyDescent="0.25">
      <c r="D544" s="5"/>
    </row>
    <row r="545" spans="4:4" ht="15.75" hidden="1" customHeight="1" x14ac:dyDescent="0.25">
      <c r="D545" s="5"/>
    </row>
    <row r="546" spans="4:4" ht="15.75" hidden="1" customHeight="1" x14ac:dyDescent="0.25">
      <c r="D546" s="5"/>
    </row>
    <row r="547" spans="4:4" ht="15.75" hidden="1" customHeight="1" x14ac:dyDescent="0.25">
      <c r="D547" s="5"/>
    </row>
    <row r="548" spans="4:4" ht="15.75" hidden="1" customHeight="1" x14ac:dyDescent="0.25">
      <c r="D548" s="5"/>
    </row>
    <row r="549" spans="4:4" ht="15.75" hidden="1" customHeight="1" x14ac:dyDescent="0.25">
      <c r="D549" s="5"/>
    </row>
    <row r="550" spans="4:4" ht="15.75" hidden="1" customHeight="1" x14ac:dyDescent="0.25">
      <c r="D550" s="5"/>
    </row>
    <row r="551" spans="4:4" ht="15.75" hidden="1" customHeight="1" x14ac:dyDescent="0.25">
      <c r="D551" s="5"/>
    </row>
    <row r="552" spans="4:4" ht="15.75" hidden="1" customHeight="1" x14ac:dyDescent="0.25">
      <c r="D552" s="5"/>
    </row>
    <row r="553" spans="4:4" ht="15.75" hidden="1" customHeight="1" x14ac:dyDescent="0.25">
      <c r="D553" s="5"/>
    </row>
    <row r="554" spans="4:4" ht="15.75" hidden="1" customHeight="1" x14ac:dyDescent="0.25">
      <c r="D554" s="5"/>
    </row>
    <row r="555" spans="4:4" ht="15.75" hidden="1" customHeight="1" x14ac:dyDescent="0.25">
      <c r="D555" s="5"/>
    </row>
    <row r="556" spans="4:4" ht="15.75" hidden="1" customHeight="1" x14ac:dyDescent="0.25">
      <c r="D556" s="5"/>
    </row>
    <row r="557" spans="4:4" ht="15.75" hidden="1" customHeight="1" x14ac:dyDescent="0.25">
      <c r="D557" s="5"/>
    </row>
    <row r="558" spans="4:4" ht="15.75" hidden="1" customHeight="1" x14ac:dyDescent="0.25">
      <c r="D558" s="5"/>
    </row>
    <row r="559" spans="4:4" ht="15.75" hidden="1" customHeight="1" x14ac:dyDescent="0.25">
      <c r="D559" s="5"/>
    </row>
    <row r="560" spans="4:4" ht="15.75" hidden="1" customHeight="1" x14ac:dyDescent="0.25">
      <c r="D560" s="5"/>
    </row>
    <row r="561" spans="4:4" ht="15.75" hidden="1" customHeight="1" x14ac:dyDescent="0.25">
      <c r="D561" s="5"/>
    </row>
    <row r="562" spans="4:4" ht="15.75" hidden="1" customHeight="1" x14ac:dyDescent="0.25">
      <c r="D562" s="5"/>
    </row>
    <row r="563" spans="4:4" ht="15.75" hidden="1" customHeight="1" x14ac:dyDescent="0.25">
      <c r="D563" s="5"/>
    </row>
    <row r="564" spans="4:4" ht="15.75" hidden="1" customHeight="1" x14ac:dyDescent="0.25">
      <c r="D564" s="5"/>
    </row>
    <row r="565" spans="4:4" ht="15.75" hidden="1" customHeight="1" x14ac:dyDescent="0.25">
      <c r="D565" s="5"/>
    </row>
    <row r="566" spans="4:4" ht="15.75" hidden="1" customHeight="1" x14ac:dyDescent="0.25">
      <c r="D566" s="5"/>
    </row>
    <row r="567" spans="4:4" ht="15.75" hidden="1" customHeight="1" x14ac:dyDescent="0.25">
      <c r="D567" s="5"/>
    </row>
    <row r="568" spans="4:4" ht="15.75" hidden="1" customHeight="1" x14ac:dyDescent="0.25">
      <c r="D568" s="5"/>
    </row>
    <row r="569" spans="4:4" ht="15.75" hidden="1" customHeight="1" x14ac:dyDescent="0.25">
      <c r="D569" s="5"/>
    </row>
    <row r="570" spans="4:4" ht="15.75" hidden="1" customHeight="1" x14ac:dyDescent="0.25">
      <c r="D570" s="5"/>
    </row>
    <row r="571" spans="4:4" ht="15.75" hidden="1" customHeight="1" x14ac:dyDescent="0.25">
      <c r="D571" s="5"/>
    </row>
    <row r="572" spans="4:4" ht="15.75" hidden="1" customHeight="1" x14ac:dyDescent="0.25">
      <c r="D572" s="5"/>
    </row>
    <row r="573" spans="4:4" ht="15.75" hidden="1" customHeight="1" x14ac:dyDescent="0.25">
      <c r="D573" s="5"/>
    </row>
    <row r="574" spans="4:4" ht="15.75" hidden="1" customHeight="1" x14ac:dyDescent="0.25">
      <c r="D574" s="5"/>
    </row>
    <row r="575" spans="4:4" ht="15.75" hidden="1" customHeight="1" x14ac:dyDescent="0.25">
      <c r="D575" s="5"/>
    </row>
    <row r="576" spans="4:4" ht="15.75" hidden="1" customHeight="1" x14ac:dyDescent="0.25">
      <c r="D576" s="5"/>
    </row>
    <row r="577" spans="4:4" ht="15.75" hidden="1" customHeight="1" x14ac:dyDescent="0.25">
      <c r="D577" s="5"/>
    </row>
    <row r="578" spans="4:4" ht="15.75" hidden="1" customHeight="1" x14ac:dyDescent="0.25">
      <c r="D578" s="5"/>
    </row>
    <row r="579" spans="4:4" ht="15.75" hidden="1" customHeight="1" x14ac:dyDescent="0.25">
      <c r="D579" s="5"/>
    </row>
    <row r="580" spans="4:4" ht="15.75" hidden="1" customHeight="1" x14ac:dyDescent="0.25">
      <c r="D580" s="5"/>
    </row>
    <row r="581" spans="4:4" ht="15.75" hidden="1" customHeight="1" x14ac:dyDescent="0.25">
      <c r="D581" s="5"/>
    </row>
    <row r="582" spans="4:4" ht="15.75" hidden="1" customHeight="1" x14ac:dyDescent="0.25">
      <c r="D582" s="5"/>
    </row>
    <row r="583" spans="4:4" ht="15.75" hidden="1" customHeight="1" x14ac:dyDescent="0.25">
      <c r="D583" s="5"/>
    </row>
    <row r="584" spans="4:4" ht="15.75" hidden="1" customHeight="1" x14ac:dyDescent="0.25">
      <c r="D584" s="5"/>
    </row>
    <row r="585" spans="4:4" ht="15.75" hidden="1" customHeight="1" x14ac:dyDescent="0.25">
      <c r="D585" s="5"/>
    </row>
    <row r="586" spans="4:4" ht="15.75" hidden="1" customHeight="1" x14ac:dyDescent="0.25">
      <c r="D586" s="5"/>
    </row>
    <row r="587" spans="4:4" ht="15.75" hidden="1" customHeight="1" x14ac:dyDescent="0.25">
      <c r="D587" s="5"/>
    </row>
    <row r="588" spans="4:4" ht="15.75" hidden="1" customHeight="1" x14ac:dyDescent="0.25">
      <c r="D588" s="5"/>
    </row>
    <row r="589" spans="4:4" ht="15.75" hidden="1" customHeight="1" x14ac:dyDescent="0.25">
      <c r="D589" s="5"/>
    </row>
    <row r="590" spans="4:4" ht="15.75" hidden="1" customHeight="1" x14ac:dyDescent="0.25">
      <c r="D590" s="5"/>
    </row>
    <row r="591" spans="4:4" ht="15.75" hidden="1" customHeight="1" x14ac:dyDescent="0.25">
      <c r="D591" s="5"/>
    </row>
    <row r="592" spans="4:4" ht="15.75" hidden="1" customHeight="1" x14ac:dyDescent="0.25">
      <c r="D592" s="5"/>
    </row>
    <row r="593" spans="4:4" ht="15.75" hidden="1" customHeight="1" x14ac:dyDescent="0.25">
      <c r="D593" s="5"/>
    </row>
    <row r="594" spans="4:4" ht="15.75" hidden="1" customHeight="1" x14ac:dyDescent="0.25">
      <c r="D594" s="5"/>
    </row>
    <row r="595" spans="4:4" ht="15.75" hidden="1" customHeight="1" x14ac:dyDescent="0.25">
      <c r="D595" s="5"/>
    </row>
    <row r="596" spans="4:4" ht="15.75" hidden="1" customHeight="1" x14ac:dyDescent="0.25">
      <c r="D596" s="5"/>
    </row>
    <row r="597" spans="4:4" ht="15.75" hidden="1" customHeight="1" x14ac:dyDescent="0.25">
      <c r="D597" s="5"/>
    </row>
    <row r="598" spans="4:4" ht="15.75" hidden="1" customHeight="1" x14ac:dyDescent="0.25">
      <c r="D598" s="5"/>
    </row>
    <row r="599" spans="4:4" ht="15.75" hidden="1" customHeight="1" x14ac:dyDescent="0.25">
      <c r="D599" s="5"/>
    </row>
    <row r="600" spans="4:4" ht="15.75" hidden="1" customHeight="1" x14ac:dyDescent="0.25">
      <c r="D600" s="5"/>
    </row>
    <row r="601" spans="4:4" ht="15.75" hidden="1" customHeight="1" x14ac:dyDescent="0.25">
      <c r="D601" s="5"/>
    </row>
    <row r="602" spans="4:4" ht="15.75" hidden="1" customHeight="1" x14ac:dyDescent="0.25">
      <c r="D602" s="5"/>
    </row>
    <row r="603" spans="4:4" ht="15.75" hidden="1" customHeight="1" x14ac:dyDescent="0.25">
      <c r="D603" s="5"/>
    </row>
    <row r="604" spans="4:4" ht="15.75" hidden="1" customHeight="1" x14ac:dyDescent="0.25">
      <c r="D604" s="5"/>
    </row>
    <row r="605" spans="4:4" ht="15.75" hidden="1" customHeight="1" x14ac:dyDescent="0.25">
      <c r="D605" s="5"/>
    </row>
    <row r="606" spans="4:4" ht="15.75" hidden="1" customHeight="1" x14ac:dyDescent="0.25">
      <c r="D606" s="5"/>
    </row>
    <row r="607" spans="4:4" ht="15.75" hidden="1" customHeight="1" x14ac:dyDescent="0.25">
      <c r="D607" s="5"/>
    </row>
    <row r="608" spans="4:4" ht="15.75" hidden="1" customHeight="1" x14ac:dyDescent="0.25">
      <c r="D608" s="5"/>
    </row>
    <row r="609" spans="4:4" ht="15.75" hidden="1" customHeight="1" x14ac:dyDescent="0.25">
      <c r="D609" s="5"/>
    </row>
    <row r="610" spans="4:4" ht="15.75" hidden="1" customHeight="1" x14ac:dyDescent="0.25">
      <c r="D610" s="5"/>
    </row>
    <row r="611" spans="4:4" ht="15.75" hidden="1" customHeight="1" x14ac:dyDescent="0.25">
      <c r="D611" s="5"/>
    </row>
    <row r="612" spans="4:4" ht="15.75" hidden="1" customHeight="1" x14ac:dyDescent="0.25">
      <c r="D612" s="5"/>
    </row>
    <row r="613" spans="4:4" ht="15.75" hidden="1" customHeight="1" x14ac:dyDescent="0.25">
      <c r="D613" s="5"/>
    </row>
    <row r="614" spans="4:4" ht="15.75" hidden="1" customHeight="1" x14ac:dyDescent="0.25">
      <c r="D614" s="5"/>
    </row>
    <row r="615" spans="4:4" ht="15.75" hidden="1" customHeight="1" x14ac:dyDescent="0.25">
      <c r="D615" s="5"/>
    </row>
    <row r="616" spans="4:4" ht="15.75" hidden="1" customHeight="1" x14ac:dyDescent="0.25">
      <c r="D616" s="5"/>
    </row>
    <row r="617" spans="4:4" ht="15.75" hidden="1" customHeight="1" x14ac:dyDescent="0.25">
      <c r="D617" s="5"/>
    </row>
    <row r="618" spans="4:4" ht="15.75" hidden="1" customHeight="1" x14ac:dyDescent="0.25">
      <c r="D618" s="5"/>
    </row>
    <row r="619" spans="4:4" ht="15.75" hidden="1" customHeight="1" x14ac:dyDescent="0.25">
      <c r="D619" s="5"/>
    </row>
    <row r="620" spans="4:4" ht="15.75" hidden="1" customHeight="1" x14ac:dyDescent="0.25">
      <c r="D620" s="5"/>
    </row>
    <row r="621" spans="4:4" ht="15.75" hidden="1" customHeight="1" x14ac:dyDescent="0.25">
      <c r="D621" s="5"/>
    </row>
    <row r="622" spans="4:4" ht="15.75" hidden="1" customHeight="1" x14ac:dyDescent="0.25">
      <c r="D622" s="5"/>
    </row>
    <row r="623" spans="4:4" ht="15.75" hidden="1" customHeight="1" x14ac:dyDescent="0.25">
      <c r="D623" s="5"/>
    </row>
    <row r="624" spans="4:4" ht="15.75" hidden="1" customHeight="1" x14ac:dyDescent="0.25">
      <c r="D624" s="5"/>
    </row>
    <row r="625" spans="4:4" ht="15.75" hidden="1" customHeight="1" x14ac:dyDescent="0.25">
      <c r="D625" s="5"/>
    </row>
    <row r="626" spans="4:4" ht="15.75" hidden="1" customHeight="1" x14ac:dyDescent="0.25">
      <c r="D626" s="5"/>
    </row>
    <row r="627" spans="4:4" ht="15.75" hidden="1" customHeight="1" x14ac:dyDescent="0.25">
      <c r="D627" s="5"/>
    </row>
    <row r="628" spans="4:4" ht="15.75" hidden="1" customHeight="1" x14ac:dyDescent="0.25">
      <c r="D628" s="5"/>
    </row>
    <row r="629" spans="4:4" ht="15.75" hidden="1" customHeight="1" x14ac:dyDescent="0.25">
      <c r="D629" s="5"/>
    </row>
    <row r="630" spans="4:4" ht="15.75" hidden="1" customHeight="1" x14ac:dyDescent="0.25">
      <c r="D630" s="5"/>
    </row>
    <row r="631" spans="4:4" ht="15.75" hidden="1" customHeight="1" x14ac:dyDescent="0.25">
      <c r="D631" s="5"/>
    </row>
    <row r="632" spans="4:4" ht="15.75" hidden="1" customHeight="1" x14ac:dyDescent="0.25">
      <c r="D632" s="5"/>
    </row>
    <row r="633" spans="4:4" ht="15.75" hidden="1" customHeight="1" x14ac:dyDescent="0.25">
      <c r="D633" s="5"/>
    </row>
    <row r="634" spans="4:4" ht="15.75" hidden="1" customHeight="1" x14ac:dyDescent="0.25">
      <c r="D634" s="5"/>
    </row>
    <row r="635" spans="4:4" ht="15.75" hidden="1" customHeight="1" x14ac:dyDescent="0.25">
      <c r="D635" s="5"/>
    </row>
    <row r="636" spans="4:4" ht="15.75" hidden="1" customHeight="1" x14ac:dyDescent="0.25">
      <c r="D636" s="5"/>
    </row>
    <row r="637" spans="4:4" ht="15.75" hidden="1" customHeight="1" x14ac:dyDescent="0.25">
      <c r="D637" s="5"/>
    </row>
    <row r="638" spans="4:4" ht="15.75" hidden="1" customHeight="1" x14ac:dyDescent="0.25">
      <c r="D638" s="5"/>
    </row>
    <row r="639" spans="4:4" ht="15.75" hidden="1" customHeight="1" x14ac:dyDescent="0.25">
      <c r="D639" s="5"/>
    </row>
    <row r="640" spans="4:4" ht="15.75" hidden="1" customHeight="1" x14ac:dyDescent="0.25">
      <c r="D640" s="5"/>
    </row>
    <row r="641" spans="4:4" ht="15.75" hidden="1" customHeight="1" x14ac:dyDescent="0.25">
      <c r="D641" s="5"/>
    </row>
    <row r="642" spans="4:4" ht="15.75" hidden="1" customHeight="1" x14ac:dyDescent="0.25">
      <c r="D642" s="5"/>
    </row>
    <row r="643" spans="4:4" ht="15.75" hidden="1" customHeight="1" x14ac:dyDescent="0.25">
      <c r="D643" s="5"/>
    </row>
    <row r="644" spans="4:4" ht="15.75" hidden="1" customHeight="1" x14ac:dyDescent="0.25">
      <c r="D644" s="5"/>
    </row>
    <row r="645" spans="4:4" ht="15.75" hidden="1" customHeight="1" x14ac:dyDescent="0.25">
      <c r="D645" s="5"/>
    </row>
    <row r="646" spans="4:4" ht="15.75" hidden="1" customHeight="1" x14ac:dyDescent="0.25">
      <c r="D646" s="5"/>
    </row>
    <row r="647" spans="4:4" ht="15.75" hidden="1" customHeight="1" x14ac:dyDescent="0.25">
      <c r="D647" s="5"/>
    </row>
    <row r="648" spans="4:4" ht="15.75" hidden="1" customHeight="1" x14ac:dyDescent="0.25">
      <c r="D648" s="5"/>
    </row>
    <row r="649" spans="4:4" ht="15.75" hidden="1" customHeight="1" x14ac:dyDescent="0.25">
      <c r="D649" s="5"/>
    </row>
    <row r="650" spans="4:4" ht="15.75" hidden="1" customHeight="1" x14ac:dyDescent="0.25">
      <c r="D650" s="5"/>
    </row>
    <row r="651" spans="4:4" ht="15.75" hidden="1" customHeight="1" x14ac:dyDescent="0.25">
      <c r="D651" s="5"/>
    </row>
    <row r="652" spans="4:4" ht="15.75" hidden="1" customHeight="1" x14ac:dyDescent="0.25">
      <c r="D652" s="5"/>
    </row>
    <row r="653" spans="4:4" ht="15.75" hidden="1" customHeight="1" x14ac:dyDescent="0.25">
      <c r="D653" s="5"/>
    </row>
    <row r="654" spans="4:4" ht="15.75" hidden="1" customHeight="1" x14ac:dyDescent="0.25">
      <c r="D654" s="5"/>
    </row>
    <row r="655" spans="4:4" ht="15.75" hidden="1" customHeight="1" x14ac:dyDescent="0.25">
      <c r="D655" s="5"/>
    </row>
    <row r="656" spans="4:4" ht="15.75" hidden="1" customHeight="1" x14ac:dyDescent="0.25">
      <c r="D656" s="5"/>
    </row>
    <row r="657" spans="4:4" ht="15.75" hidden="1" customHeight="1" x14ac:dyDescent="0.25">
      <c r="D657" s="5"/>
    </row>
    <row r="658" spans="4:4" ht="15.75" hidden="1" customHeight="1" x14ac:dyDescent="0.25">
      <c r="D658" s="5"/>
    </row>
    <row r="659" spans="4:4" ht="15.75" hidden="1" customHeight="1" x14ac:dyDescent="0.25">
      <c r="D659" s="5"/>
    </row>
    <row r="660" spans="4:4" ht="15.75" hidden="1" customHeight="1" x14ac:dyDescent="0.25">
      <c r="D660" s="5"/>
    </row>
    <row r="661" spans="4:4" ht="15.75" hidden="1" customHeight="1" x14ac:dyDescent="0.25">
      <c r="D661" s="5"/>
    </row>
    <row r="662" spans="4:4" ht="15.75" hidden="1" customHeight="1" x14ac:dyDescent="0.25">
      <c r="D662" s="5"/>
    </row>
    <row r="663" spans="4:4" ht="15.75" hidden="1" customHeight="1" x14ac:dyDescent="0.25">
      <c r="D663" s="5"/>
    </row>
    <row r="664" spans="4:4" ht="15.75" hidden="1" customHeight="1" x14ac:dyDescent="0.25">
      <c r="D664" s="5"/>
    </row>
    <row r="665" spans="4:4" ht="15.75" hidden="1" customHeight="1" x14ac:dyDescent="0.25">
      <c r="D665" s="5"/>
    </row>
    <row r="666" spans="4:4" ht="15.75" hidden="1" customHeight="1" x14ac:dyDescent="0.25">
      <c r="D666" s="5"/>
    </row>
    <row r="667" spans="4:4" ht="15.75" hidden="1" customHeight="1" x14ac:dyDescent="0.25">
      <c r="D667" s="5"/>
    </row>
    <row r="668" spans="4:4" ht="15.75" hidden="1" customHeight="1" x14ac:dyDescent="0.25">
      <c r="D668" s="5"/>
    </row>
    <row r="669" spans="4:4" ht="15.75" hidden="1" customHeight="1" x14ac:dyDescent="0.25">
      <c r="D669" s="5"/>
    </row>
    <row r="670" spans="4:4" ht="15.75" hidden="1" customHeight="1" x14ac:dyDescent="0.25">
      <c r="D670" s="5"/>
    </row>
    <row r="671" spans="4:4" ht="15.75" hidden="1" customHeight="1" x14ac:dyDescent="0.25">
      <c r="D671" s="5"/>
    </row>
    <row r="672" spans="4:4" ht="15.75" hidden="1" customHeight="1" x14ac:dyDescent="0.25">
      <c r="D672" s="5"/>
    </row>
    <row r="673" spans="4:4" ht="15.75" hidden="1" customHeight="1" x14ac:dyDescent="0.25">
      <c r="D673" s="5"/>
    </row>
    <row r="674" spans="4:4" ht="15.75" hidden="1" customHeight="1" x14ac:dyDescent="0.25">
      <c r="D674" s="5"/>
    </row>
    <row r="675" spans="4:4" ht="15.75" hidden="1" customHeight="1" x14ac:dyDescent="0.25">
      <c r="D675" s="5"/>
    </row>
    <row r="676" spans="4:4" ht="15.75" hidden="1" customHeight="1" x14ac:dyDescent="0.25">
      <c r="D676" s="5"/>
    </row>
    <row r="677" spans="4:4" ht="15.75" hidden="1" customHeight="1" x14ac:dyDescent="0.25">
      <c r="D677" s="5"/>
    </row>
    <row r="678" spans="4:4" ht="15.75" hidden="1" customHeight="1" x14ac:dyDescent="0.25">
      <c r="D678" s="5"/>
    </row>
    <row r="679" spans="4:4" ht="15.75" hidden="1" customHeight="1" x14ac:dyDescent="0.25">
      <c r="D679" s="5"/>
    </row>
    <row r="680" spans="4:4" ht="15.75" hidden="1" customHeight="1" x14ac:dyDescent="0.25">
      <c r="D680" s="5"/>
    </row>
    <row r="681" spans="4:4" ht="15.75" hidden="1" customHeight="1" x14ac:dyDescent="0.25">
      <c r="D681" s="5"/>
    </row>
    <row r="682" spans="4:4" ht="15.75" hidden="1" customHeight="1" x14ac:dyDescent="0.25">
      <c r="D682" s="5"/>
    </row>
    <row r="683" spans="4:4" ht="15.75" hidden="1" customHeight="1" x14ac:dyDescent="0.25">
      <c r="D683" s="5"/>
    </row>
    <row r="684" spans="4:4" ht="15.75" hidden="1" customHeight="1" x14ac:dyDescent="0.25">
      <c r="D684" s="5"/>
    </row>
    <row r="685" spans="4:4" ht="15.75" hidden="1" customHeight="1" x14ac:dyDescent="0.25">
      <c r="D685" s="5"/>
    </row>
    <row r="686" spans="4:4" ht="15.75" hidden="1" customHeight="1" x14ac:dyDescent="0.25">
      <c r="D686" s="5"/>
    </row>
    <row r="687" spans="4:4" ht="15.75" hidden="1" customHeight="1" x14ac:dyDescent="0.25">
      <c r="D687" s="5"/>
    </row>
    <row r="688" spans="4:4" ht="15.75" hidden="1" customHeight="1" x14ac:dyDescent="0.25">
      <c r="D688" s="5"/>
    </row>
    <row r="689" spans="4:4" ht="15.75" hidden="1" customHeight="1" x14ac:dyDescent="0.25">
      <c r="D689" s="5"/>
    </row>
    <row r="690" spans="4:4" ht="15.75" hidden="1" customHeight="1" x14ac:dyDescent="0.25">
      <c r="D690" s="5"/>
    </row>
    <row r="691" spans="4:4" ht="15.75" hidden="1" customHeight="1" x14ac:dyDescent="0.25">
      <c r="D691" s="5"/>
    </row>
    <row r="692" spans="4:4" ht="15.75" hidden="1" customHeight="1" x14ac:dyDescent="0.25">
      <c r="D692" s="5"/>
    </row>
    <row r="693" spans="4:4" ht="15.75" hidden="1" customHeight="1" x14ac:dyDescent="0.25">
      <c r="D693" s="5"/>
    </row>
    <row r="694" spans="4:4" ht="15.75" hidden="1" customHeight="1" x14ac:dyDescent="0.25">
      <c r="D694" s="5"/>
    </row>
    <row r="695" spans="4:4" ht="15.75" hidden="1" customHeight="1" x14ac:dyDescent="0.25">
      <c r="D695" s="5"/>
    </row>
    <row r="696" spans="4:4" ht="15.75" hidden="1" customHeight="1" x14ac:dyDescent="0.25">
      <c r="D696" s="5"/>
    </row>
    <row r="697" spans="4:4" ht="15.75" hidden="1" customHeight="1" x14ac:dyDescent="0.25">
      <c r="D697" s="5"/>
    </row>
    <row r="698" spans="4:4" ht="15.75" hidden="1" customHeight="1" x14ac:dyDescent="0.25">
      <c r="D698" s="5"/>
    </row>
    <row r="699" spans="4:4" ht="15.75" hidden="1" customHeight="1" x14ac:dyDescent="0.25">
      <c r="D699" s="5"/>
    </row>
    <row r="700" spans="4:4" ht="15.75" hidden="1" customHeight="1" x14ac:dyDescent="0.25">
      <c r="D700" s="5"/>
    </row>
    <row r="701" spans="4:4" ht="15.75" hidden="1" customHeight="1" x14ac:dyDescent="0.25">
      <c r="D701" s="5"/>
    </row>
    <row r="702" spans="4:4" ht="15.75" hidden="1" customHeight="1" x14ac:dyDescent="0.25">
      <c r="D702" s="5"/>
    </row>
    <row r="703" spans="4:4" ht="15.75" hidden="1" customHeight="1" x14ac:dyDescent="0.25">
      <c r="D703" s="5"/>
    </row>
    <row r="704" spans="4:4" ht="15.75" hidden="1" customHeight="1" x14ac:dyDescent="0.25">
      <c r="D704" s="5"/>
    </row>
    <row r="705" spans="4:4" ht="15.75" hidden="1" customHeight="1" x14ac:dyDescent="0.25">
      <c r="D705" s="5"/>
    </row>
    <row r="706" spans="4:4" ht="15.75" hidden="1" customHeight="1" x14ac:dyDescent="0.25">
      <c r="D706" s="5"/>
    </row>
    <row r="707" spans="4:4" ht="15.75" hidden="1" customHeight="1" x14ac:dyDescent="0.25">
      <c r="D707" s="5"/>
    </row>
    <row r="708" spans="4:4" ht="15.75" hidden="1" customHeight="1" x14ac:dyDescent="0.25">
      <c r="D708" s="5"/>
    </row>
    <row r="709" spans="4:4" ht="15.75" hidden="1" customHeight="1" x14ac:dyDescent="0.25">
      <c r="D709" s="5"/>
    </row>
    <row r="710" spans="4:4" ht="15.75" hidden="1" customHeight="1" x14ac:dyDescent="0.25">
      <c r="D710" s="5"/>
    </row>
    <row r="711" spans="4:4" ht="15.75" hidden="1" customHeight="1" x14ac:dyDescent="0.25">
      <c r="D711" s="5"/>
    </row>
    <row r="712" spans="4:4" ht="15.75" hidden="1" customHeight="1" x14ac:dyDescent="0.25">
      <c r="D712" s="5"/>
    </row>
    <row r="713" spans="4:4" ht="15.75" hidden="1" customHeight="1" x14ac:dyDescent="0.25">
      <c r="D713" s="5"/>
    </row>
    <row r="714" spans="4:4" ht="15.75" hidden="1" customHeight="1" x14ac:dyDescent="0.25">
      <c r="D714" s="5"/>
    </row>
    <row r="715" spans="4:4" ht="15.75" hidden="1" customHeight="1" x14ac:dyDescent="0.25">
      <c r="D715" s="5"/>
    </row>
    <row r="716" spans="4:4" ht="15.75" hidden="1" customHeight="1" x14ac:dyDescent="0.25">
      <c r="D716" s="5"/>
    </row>
    <row r="717" spans="4:4" ht="15.75" hidden="1" customHeight="1" x14ac:dyDescent="0.25">
      <c r="D717" s="5"/>
    </row>
    <row r="718" spans="4:4" ht="15.75" hidden="1" customHeight="1" x14ac:dyDescent="0.25">
      <c r="D718" s="5"/>
    </row>
    <row r="719" spans="4:4" ht="15.75" hidden="1" customHeight="1" x14ac:dyDescent="0.25">
      <c r="D719" s="5"/>
    </row>
    <row r="720" spans="4:4" ht="15.75" hidden="1" customHeight="1" x14ac:dyDescent="0.25">
      <c r="D720" s="5"/>
    </row>
    <row r="721" spans="4:4" ht="15.75" hidden="1" customHeight="1" x14ac:dyDescent="0.25">
      <c r="D721" s="5"/>
    </row>
    <row r="722" spans="4:4" ht="15.75" hidden="1" customHeight="1" x14ac:dyDescent="0.25">
      <c r="D722" s="5"/>
    </row>
    <row r="723" spans="4:4" ht="15.75" hidden="1" customHeight="1" x14ac:dyDescent="0.25">
      <c r="D723" s="5"/>
    </row>
    <row r="724" spans="4:4" ht="15.75" hidden="1" customHeight="1" x14ac:dyDescent="0.25">
      <c r="D724" s="5"/>
    </row>
    <row r="725" spans="4:4" ht="15.75" hidden="1" customHeight="1" x14ac:dyDescent="0.25">
      <c r="D725" s="5"/>
    </row>
    <row r="726" spans="4:4" ht="15.75" hidden="1" customHeight="1" x14ac:dyDescent="0.25">
      <c r="D726" s="5"/>
    </row>
    <row r="727" spans="4:4" ht="15.75" hidden="1" customHeight="1" x14ac:dyDescent="0.25">
      <c r="D727" s="5"/>
    </row>
    <row r="728" spans="4:4" ht="15.75" hidden="1" customHeight="1" x14ac:dyDescent="0.25">
      <c r="D728" s="5"/>
    </row>
    <row r="729" spans="4:4" ht="15.75" hidden="1" customHeight="1" x14ac:dyDescent="0.25">
      <c r="D729" s="5"/>
    </row>
    <row r="730" spans="4:4" ht="15.75" hidden="1" customHeight="1" x14ac:dyDescent="0.25">
      <c r="D730" s="5"/>
    </row>
    <row r="731" spans="4:4" ht="15.75" hidden="1" customHeight="1" x14ac:dyDescent="0.25">
      <c r="D731" s="5"/>
    </row>
    <row r="732" spans="4:4" ht="15.75" hidden="1" customHeight="1" x14ac:dyDescent="0.25">
      <c r="D732" s="5"/>
    </row>
    <row r="733" spans="4:4" ht="15.75" hidden="1" customHeight="1" x14ac:dyDescent="0.25">
      <c r="D733" s="5"/>
    </row>
    <row r="734" spans="4:4" ht="15.75" hidden="1" customHeight="1" x14ac:dyDescent="0.25">
      <c r="D734" s="5"/>
    </row>
    <row r="735" spans="4:4" ht="15.75" hidden="1" customHeight="1" x14ac:dyDescent="0.25">
      <c r="D735" s="5"/>
    </row>
    <row r="736" spans="4:4" ht="15.75" hidden="1" customHeight="1" x14ac:dyDescent="0.25">
      <c r="D736" s="5"/>
    </row>
    <row r="737" spans="4:4" ht="15.75" hidden="1" customHeight="1" x14ac:dyDescent="0.25">
      <c r="D737" s="5"/>
    </row>
    <row r="738" spans="4:4" ht="15.75" hidden="1" customHeight="1" x14ac:dyDescent="0.25">
      <c r="D738" s="5"/>
    </row>
    <row r="739" spans="4:4" ht="15.75" hidden="1" customHeight="1" x14ac:dyDescent="0.25">
      <c r="D739" s="5"/>
    </row>
    <row r="740" spans="4:4" ht="15.75" hidden="1" customHeight="1" x14ac:dyDescent="0.25">
      <c r="D740" s="5"/>
    </row>
    <row r="741" spans="4:4" ht="15.75" hidden="1" customHeight="1" x14ac:dyDescent="0.25">
      <c r="D741" s="5"/>
    </row>
    <row r="742" spans="4:4" ht="15.75" hidden="1" customHeight="1" x14ac:dyDescent="0.25">
      <c r="D742" s="5"/>
    </row>
    <row r="743" spans="4:4" ht="15.75" hidden="1" customHeight="1" x14ac:dyDescent="0.25">
      <c r="D743" s="5"/>
    </row>
    <row r="744" spans="4:4" ht="15.75" hidden="1" customHeight="1" x14ac:dyDescent="0.25">
      <c r="D744" s="5"/>
    </row>
    <row r="745" spans="4:4" ht="15.75" hidden="1" customHeight="1" x14ac:dyDescent="0.25">
      <c r="D745" s="5"/>
    </row>
    <row r="746" spans="4:4" ht="15.75" hidden="1" customHeight="1" x14ac:dyDescent="0.25">
      <c r="D746" s="5"/>
    </row>
    <row r="747" spans="4:4" ht="15.75" hidden="1" customHeight="1" x14ac:dyDescent="0.25">
      <c r="D747" s="5"/>
    </row>
    <row r="748" spans="4:4" ht="15.75" hidden="1" customHeight="1" x14ac:dyDescent="0.25">
      <c r="D748" s="5"/>
    </row>
    <row r="749" spans="4:4" ht="15.75" hidden="1" customHeight="1" x14ac:dyDescent="0.25">
      <c r="D749" s="5"/>
    </row>
    <row r="750" spans="4:4" ht="15.75" hidden="1" customHeight="1" x14ac:dyDescent="0.25">
      <c r="D750" s="5"/>
    </row>
    <row r="751" spans="4:4" ht="15.75" hidden="1" customHeight="1" x14ac:dyDescent="0.25">
      <c r="D751" s="5"/>
    </row>
    <row r="752" spans="4:4" ht="15.75" hidden="1" customHeight="1" x14ac:dyDescent="0.25">
      <c r="D752" s="5"/>
    </row>
    <row r="753" spans="4:4" ht="15.75" hidden="1" customHeight="1" x14ac:dyDescent="0.25">
      <c r="D753" s="5"/>
    </row>
    <row r="754" spans="4:4" ht="15.75" hidden="1" customHeight="1" x14ac:dyDescent="0.25">
      <c r="D754" s="5"/>
    </row>
    <row r="755" spans="4:4" ht="15.75" hidden="1" customHeight="1" x14ac:dyDescent="0.25">
      <c r="D755" s="5"/>
    </row>
    <row r="756" spans="4:4" ht="15.75" hidden="1" customHeight="1" x14ac:dyDescent="0.25">
      <c r="D756" s="5"/>
    </row>
    <row r="757" spans="4:4" ht="15.75" hidden="1" customHeight="1" x14ac:dyDescent="0.25">
      <c r="D757" s="5"/>
    </row>
    <row r="758" spans="4:4" ht="15.75" hidden="1" customHeight="1" x14ac:dyDescent="0.25">
      <c r="D758" s="5"/>
    </row>
    <row r="759" spans="4:4" ht="15.75" hidden="1" customHeight="1" x14ac:dyDescent="0.25">
      <c r="D759" s="5"/>
    </row>
    <row r="760" spans="4:4" ht="15.75" hidden="1" customHeight="1" x14ac:dyDescent="0.25">
      <c r="D760" s="5"/>
    </row>
    <row r="761" spans="4:4" ht="15.75" hidden="1" customHeight="1" x14ac:dyDescent="0.25">
      <c r="D761" s="5"/>
    </row>
    <row r="762" spans="4:4" ht="15.75" hidden="1" customHeight="1" x14ac:dyDescent="0.25">
      <c r="D762" s="5"/>
    </row>
    <row r="763" spans="4:4" ht="15.75" hidden="1" customHeight="1" x14ac:dyDescent="0.25">
      <c r="D763" s="5"/>
    </row>
    <row r="764" spans="4:4" ht="15.75" hidden="1" customHeight="1" x14ac:dyDescent="0.25">
      <c r="D764" s="5"/>
    </row>
    <row r="765" spans="4:4" ht="15.75" hidden="1" customHeight="1" x14ac:dyDescent="0.25">
      <c r="D765" s="5"/>
    </row>
    <row r="766" spans="4:4" ht="15.75" hidden="1" customHeight="1" x14ac:dyDescent="0.25">
      <c r="D766" s="5"/>
    </row>
    <row r="767" spans="4:4" ht="15.75" hidden="1" customHeight="1" x14ac:dyDescent="0.25">
      <c r="D767" s="5"/>
    </row>
    <row r="768" spans="4:4" ht="15.75" hidden="1" customHeight="1" x14ac:dyDescent="0.25">
      <c r="D768" s="5"/>
    </row>
    <row r="769" spans="4:4" ht="15.75" hidden="1" customHeight="1" x14ac:dyDescent="0.25">
      <c r="D769" s="5"/>
    </row>
    <row r="770" spans="4:4" ht="15.75" hidden="1" customHeight="1" x14ac:dyDescent="0.25">
      <c r="D770" s="5"/>
    </row>
    <row r="771" spans="4:4" ht="15.75" hidden="1" customHeight="1" x14ac:dyDescent="0.25">
      <c r="D771" s="5"/>
    </row>
    <row r="772" spans="4:4" ht="15.75" hidden="1" customHeight="1" x14ac:dyDescent="0.25">
      <c r="D772" s="5"/>
    </row>
    <row r="773" spans="4:4" ht="15.75" hidden="1" customHeight="1" x14ac:dyDescent="0.25">
      <c r="D773" s="5"/>
    </row>
    <row r="774" spans="4:4" ht="15.75" hidden="1" customHeight="1" x14ac:dyDescent="0.25">
      <c r="D774" s="5"/>
    </row>
    <row r="775" spans="4:4" ht="15.75" hidden="1" customHeight="1" x14ac:dyDescent="0.25">
      <c r="D775" s="5"/>
    </row>
    <row r="776" spans="4:4" ht="15.75" hidden="1" customHeight="1" x14ac:dyDescent="0.25">
      <c r="D776" s="5"/>
    </row>
    <row r="777" spans="4:4" ht="15.75" hidden="1" customHeight="1" x14ac:dyDescent="0.25">
      <c r="D777" s="5"/>
    </row>
    <row r="778" spans="4:4" ht="15.75" hidden="1" customHeight="1" x14ac:dyDescent="0.25">
      <c r="D778" s="5"/>
    </row>
    <row r="779" spans="4:4" ht="15.75" hidden="1" customHeight="1" x14ac:dyDescent="0.25">
      <c r="D779" s="5"/>
    </row>
    <row r="780" spans="4:4" ht="15.75" hidden="1" customHeight="1" x14ac:dyDescent="0.25">
      <c r="D780" s="5"/>
    </row>
    <row r="781" spans="4:4" ht="15.75" hidden="1" customHeight="1" x14ac:dyDescent="0.25">
      <c r="D781" s="5"/>
    </row>
    <row r="782" spans="4:4" ht="15.75" hidden="1" customHeight="1" x14ac:dyDescent="0.25">
      <c r="D782" s="5"/>
    </row>
    <row r="783" spans="4:4" ht="15.75" hidden="1" customHeight="1" x14ac:dyDescent="0.25">
      <c r="D783" s="5"/>
    </row>
    <row r="784" spans="4:4" ht="15.75" hidden="1" customHeight="1" x14ac:dyDescent="0.25">
      <c r="D784" s="5"/>
    </row>
    <row r="785" spans="4:4" ht="15.75" hidden="1" customHeight="1" x14ac:dyDescent="0.25">
      <c r="D785" s="5"/>
    </row>
    <row r="786" spans="4:4" ht="15.75" hidden="1" customHeight="1" x14ac:dyDescent="0.25">
      <c r="D786" s="5"/>
    </row>
    <row r="787" spans="4:4" ht="15.75" hidden="1" customHeight="1" x14ac:dyDescent="0.25">
      <c r="D787" s="5"/>
    </row>
    <row r="788" spans="4:4" ht="15.75" hidden="1" customHeight="1" x14ac:dyDescent="0.25">
      <c r="D788" s="5"/>
    </row>
    <row r="789" spans="4:4" ht="15.75" hidden="1" customHeight="1" x14ac:dyDescent="0.25">
      <c r="D789" s="5"/>
    </row>
    <row r="790" spans="4:4" ht="15.75" hidden="1" customHeight="1" x14ac:dyDescent="0.25">
      <c r="D790" s="5"/>
    </row>
    <row r="791" spans="4:4" ht="15.75" hidden="1" customHeight="1" x14ac:dyDescent="0.25">
      <c r="D791" s="5"/>
    </row>
    <row r="792" spans="4:4" ht="15.75" hidden="1" customHeight="1" x14ac:dyDescent="0.25">
      <c r="D792" s="5"/>
    </row>
    <row r="793" spans="4:4" ht="15.75" hidden="1" customHeight="1" x14ac:dyDescent="0.25">
      <c r="D793" s="5"/>
    </row>
    <row r="794" spans="4:4" ht="15.75" hidden="1" customHeight="1" x14ac:dyDescent="0.25">
      <c r="D794" s="5"/>
    </row>
    <row r="795" spans="4:4" ht="15.75" hidden="1" customHeight="1" x14ac:dyDescent="0.25">
      <c r="D795" s="5"/>
    </row>
    <row r="796" spans="4:4" ht="15.75" hidden="1" customHeight="1" x14ac:dyDescent="0.25">
      <c r="D796" s="5"/>
    </row>
    <row r="797" spans="4:4" ht="15.75" hidden="1" customHeight="1" x14ac:dyDescent="0.25">
      <c r="D797" s="5"/>
    </row>
    <row r="798" spans="4:4" ht="15.75" hidden="1" customHeight="1" x14ac:dyDescent="0.25">
      <c r="D798" s="5"/>
    </row>
    <row r="799" spans="4:4" ht="15.75" hidden="1" customHeight="1" x14ac:dyDescent="0.25">
      <c r="D799" s="5"/>
    </row>
    <row r="800" spans="4:4" ht="15.75" hidden="1" customHeight="1" x14ac:dyDescent="0.25">
      <c r="D800" s="5"/>
    </row>
    <row r="801" spans="4:4" ht="15.75" hidden="1" customHeight="1" x14ac:dyDescent="0.25">
      <c r="D801" s="5"/>
    </row>
    <row r="802" spans="4:4" ht="15.75" hidden="1" customHeight="1" x14ac:dyDescent="0.25">
      <c r="D802" s="5"/>
    </row>
    <row r="803" spans="4:4" ht="15.75" hidden="1" customHeight="1" x14ac:dyDescent="0.25">
      <c r="D803" s="5"/>
    </row>
    <row r="804" spans="4:4" ht="15.75" hidden="1" customHeight="1" x14ac:dyDescent="0.25">
      <c r="D804" s="5"/>
    </row>
    <row r="805" spans="4:4" ht="15.75" hidden="1" customHeight="1" x14ac:dyDescent="0.25">
      <c r="D805" s="5"/>
    </row>
    <row r="806" spans="4:4" ht="15.75" hidden="1" customHeight="1" x14ac:dyDescent="0.25">
      <c r="D806" s="5"/>
    </row>
    <row r="807" spans="4:4" ht="15.75" hidden="1" customHeight="1" x14ac:dyDescent="0.25">
      <c r="D807" s="5"/>
    </row>
    <row r="808" spans="4:4" ht="15.75" hidden="1" customHeight="1" x14ac:dyDescent="0.25">
      <c r="D808" s="5"/>
    </row>
    <row r="809" spans="4:4" ht="15.75" hidden="1" customHeight="1" x14ac:dyDescent="0.25">
      <c r="D809" s="5"/>
    </row>
    <row r="810" spans="4:4" ht="15.75" hidden="1" customHeight="1" x14ac:dyDescent="0.25">
      <c r="D810" s="5"/>
    </row>
    <row r="811" spans="4:4" ht="15.75" hidden="1" customHeight="1" x14ac:dyDescent="0.25">
      <c r="D811" s="5"/>
    </row>
    <row r="812" spans="4:4" ht="15.75" hidden="1" customHeight="1" x14ac:dyDescent="0.25">
      <c r="D812" s="5"/>
    </row>
    <row r="813" spans="4:4" ht="15.75" hidden="1" customHeight="1" x14ac:dyDescent="0.25">
      <c r="D813" s="5"/>
    </row>
    <row r="814" spans="4:4" ht="15.75" hidden="1" customHeight="1" x14ac:dyDescent="0.25">
      <c r="D814" s="5"/>
    </row>
    <row r="815" spans="4:4" ht="15.75" hidden="1" customHeight="1" x14ac:dyDescent="0.25">
      <c r="D815" s="5"/>
    </row>
    <row r="816" spans="4:4" ht="15.75" hidden="1" customHeight="1" x14ac:dyDescent="0.25">
      <c r="D816" s="5"/>
    </row>
    <row r="817" spans="4:4" ht="15.75" hidden="1" customHeight="1" x14ac:dyDescent="0.25">
      <c r="D817" s="5"/>
    </row>
    <row r="818" spans="4:4" ht="15.75" hidden="1" customHeight="1" x14ac:dyDescent="0.25">
      <c r="D818" s="5"/>
    </row>
    <row r="819" spans="4:4" ht="15.75" hidden="1" customHeight="1" x14ac:dyDescent="0.25">
      <c r="D819" s="5"/>
    </row>
    <row r="820" spans="4:4" ht="15.75" hidden="1" customHeight="1" x14ac:dyDescent="0.25">
      <c r="D820" s="5"/>
    </row>
    <row r="821" spans="4:4" ht="15.75" hidden="1" customHeight="1" x14ac:dyDescent="0.25">
      <c r="D821" s="5"/>
    </row>
    <row r="822" spans="4:4" ht="15.75" hidden="1" customHeight="1" x14ac:dyDescent="0.25">
      <c r="D822" s="5"/>
    </row>
    <row r="823" spans="4:4" ht="15.75" hidden="1" customHeight="1" x14ac:dyDescent="0.25">
      <c r="D823" s="5"/>
    </row>
    <row r="824" spans="4:4" ht="15.75" hidden="1" customHeight="1" x14ac:dyDescent="0.25">
      <c r="D824" s="5"/>
    </row>
    <row r="825" spans="4:4" ht="15.75" hidden="1" customHeight="1" x14ac:dyDescent="0.25">
      <c r="D825" s="5"/>
    </row>
    <row r="826" spans="4:4" ht="15.75" hidden="1" customHeight="1" x14ac:dyDescent="0.25">
      <c r="D826" s="5"/>
    </row>
    <row r="827" spans="4:4" ht="15.75" hidden="1" customHeight="1" x14ac:dyDescent="0.25">
      <c r="D827" s="5"/>
    </row>
    <row r="828" spans="4:4" ht="15.75" hidden="1" customHeight="1" x14ac:dyDescent="0.25">
      <c r="D828" s="5"/>
    </row>
    <row r="829" spans="4:4" ht="15.75" hidden="1" customHeight="1" x14ac:dyDescent="0.25">
      <c r="D829" s="5"/>
    </row>
    <row r="830" spans="4:4" ht="15.75" hidden="1" customHeight="1" x14ac:dyDescent="0.25">
      <c r="D830" s="5"/>
    </row>
    <row r="831" spans="4:4" ht="15.75" hidden="1" customHeight="1" x14ac:dyDescent="0.25">
      <c r="D831" s="5"/>
    </row>
    <row r="832" spans="4:4" ht="15.75" hidden="1" customHeight="1" x14ac:dyDescent="0.25">
      <c r="D832" s="5"/>
    </row>
    <row r="833" spans="4:4" ht="15.75" hidden="1" customHeight="1" x14ac:dyDescent="0.25">
      <c r="D833" s="5"/>
    </row>
    <row r="834" spans="4:4" ht="15.75" hidden="1" customHeight="1" x14ac:dyDescent="0.25">
      <c r="D834" s="5"/>
    </row>
    <row r="835" spans="4:4" ht="15.75" hidden="1" customHeight="1" x14ac:dyDescent="0.25">
      <c r="D835" s="5"/>
    </row>
    <row r="836" spans="4:4" ht="15.75" hidden="1" customHeight="1" x14ac:dyDescent="0.25">
      <c r="D836" s="5"/>
    </row>
    <row r="837" spans="4:4" ht="15.75" hidden="1" customHeight="1" x14ac:dyDescent="0.25">
      <c r="D837" s="5"/>
    </row>
    <row r="838" spans="4:4" ht="15.75" hidden="1" customHeight="1" x14ac:dyDescent="0.25">
      <c r="D838" s="5"/>
    </row>
    <row r="839" spans="4:4" ht="15.75" hidden="1" customHeight="1" x14ac:dyDescent="0.25">
      <c r="D839" s="5"/>
    </row>
    <row r="840" spans="4:4" ht="15.75" hidden="1" customHeight="1" x14ac:dyDescent="0.25">
      <c r="D840" s="5"/>
    </row>
    <row r="841" spans="4:4" ht="15.75" hidden="1" customHeight="1" x14ac:dyDescent="0.25">
      <c r="D841" s="5"/>
    </row>
    <row r="842" spans="4:4" ht="15.75" hidden="1" customHeight="1" x14ac:dyDescent="0.25">
      <c r="D842" s="5"/>
    </row>
    <row r="843" spans="4:4" ht="15.75" hidden="1" customHeight="1" x14ac:dyDescent="0.25">
      <c r="D843" s="5"/>
    </row>
    <row r="844" spans="4:4" ht="15.75" hidden="1" customHeight="1" x14ac:dyDescent="0.25">
      <c r="D844" s="5"/>
    </row>
    <row r="845" spans="4:4" ht="15.75" hidden="1" customHeight="1" x14ac:dyDescent="0.25">
      <c r="D845" s="5"/>
    </row>
    <row r="846" spans="4:4" ht="15.75" hidden="1" customHeight="1" x14ac:dyDescent="0.25">
      <c r="D846" s="5"/>
    </row>
    <row r="847" spans="4:4" ht="15.75" hidden="1" customHeight="1" x14ac:dyDescent="0.25">
      <c r="D847" s="5"/>
    </row>
    <row r="848" spans="4:4" ht="15.75" hidden="1" customHeight="1" x14ac:dyDescent="0.25">
      <c r="D848" s="5"/>
    </row>
    <row r="849" spans="4:4" ht="15.75" hidden="1" customHeight="1" x14ac:dyDescent="0.25">
      <c r="D849" s="5"/>
    </row>
    <row r="850" spans="4:4" ht="15.75" hidden="1" customHeight="1" x14ac:dyDescent="0.25">
      <c r="D850" s="5"/>
    </row>
    <row r="851" spans="4:4" ht="15.75" hidden="1" customHeight="1" x14ac:dyDescent="0.25">
      <c r="D851" s="5"/>
    </row>
    <row r="852" spans="4:4" ht="15.75" hidden="1" customHeight="1" x14ac:dyDescent="0.25">
      <c r="D852" s="5"/>
    </row>
    <row r="853" spans="4:4" ht="15.75" hidden="1" customHeight="1" x14ac:dyDescent="0.25">
      <c r="D853" s="5"/>
    </row>
    <row r="854" spans="4:4" ht="15.75" hidden="1" customHeight="1" x14ac:dyDescent="0.25">
      <c r="D854" s="5"/>
    </row>
    <row r="855" spans="4:4" ht="15.75" hidden="1" customHeight="1" x14ac:dyDescent="0.25">
      <c r="D855" s="5"/>
    </row>
    <row r="856" spans="4:4" ht="15.75" hidden="1" customHeight="1" x14ac:dyDescent="0.25">
      <c r="D856" s="5"/>
    </row>
    <row r="857" spans="4:4" ht="15.75" hidden="1" customHeight="1" x14ac:dyDescent="0.25">
      <c r="D857" s="5"/>
    </row>
    <row r="858" spans="4:4" ht="15.75" hidden="1" customHeight="1" x14ac:dyDescent="0.25">
      <c r="D858" s="5"/>
    </row>
    <row r="859" spans="4:4" ht="15.75" hidden="1" customHeight="1" x14ac:dyDescent="0.25">
      <c r="D859" s="5"/>
    </row>
    <row r="860" spans="4:4" ht="15.75" hidden="1" customHeight="1" x14ac:dyDescent="0.25">
      <c r="D860" s="5"/>
    </row>
    <row r="861" spans="4:4" ht="15.75" hidden="1" customHeight="1" x14ac:dyDescent="0.25">
      <c r="D861" s="5"/>
    </row>
    <row r="862" spans="4:4" ht="15.75" hidden="1" customHeight="1" x14ac:dyDescent="0.25">
      <c r="D862" s="5"/>
    </row>
    <row r="863" spans="4:4" ht="15.75" hidden="1" customHeight="1" x14ac:dyDescent="0.25">
      <c r="D863" s="5"/>
    </row>
    <row r="864" spans="4:4" ht="15.75" hidden="1" customHeight="1" x14ac:dyDescent="0.25">
      <c r="D864" s="5"/>
    </row>
    <row r="865" spans="4:4" ht="15.75" hidden="1" customHeight="1" x14ac:dyDescent="0.25">
      <c r="D865" s="5"/>
    </row>
    <row r="866" spans="4:4" ht="15.75" hidden="1" customHeight="1" x14ac:dyDescent="0.25">
      <c r="D866" s="5"/>
    </row>
    <row r="867" spans="4:4" ht="15.75" hidden="1" customHeight="1" x14ac:dyDescent="0.25">
      <c r="D867" s="5"/>
    </row>
    <row r="868" spans="4:4" ht="15.75" hidden="1" customHeight="1" x14ac:dyDescent="0.25">
      <c r="D868" s="5"/>
    </row>
    <row r="869" spans="4:4" ht="15.75" hidden="1" customHeight="1" x14ac:dyDescent="0.25">
      <c r="D869" s="5"/>
    </row>
    <row r="870" spans="4:4" ht="15.75" hidden="1" customHeight="1" x14ac:dyDescent="0.25">
      <c r="D870" s="5"/>
    </row>
    <row r="871" spans="4:4" ht="15.75" hidden="1" customHeight="1" x14ac:dyDescent="0.25">
      <c r="D871" s="5"/>
    </row>
    <row r="872" spans="4:4" ht="15.75" hidden="1" customHeight="1" x14ac:dyDescent="0.25">
      <c r="D872" s="5"/>
    </row>
    <row r="873" spans="4:4" ht="15.75" hidden="1" customHeight="1" x14ac:dyDescent="0.25">
      <c r="D873" s="5"/>
    </row>
    <row r="874" spans="4:4" ht="15.75" hidden="1" customHeight="1" x14ac:dyDescent="0.25">
      <c r="D874" s="5"/>
    </row>
    <row r="875" spans="4:4" ht="15.75" hidden="1" customHeight="1" x14ac:dyDescent="0.25">
      <c r="D875" s="5"/>
    </row>
    <row r="876" spans="4:4" ht="15.75" hidden="1" customHeight="1" x14ac:dyDescent="0.25">
      <c r="D876" s="5"/>
    </row>
    <row r="877" spans="4:4" ht="15.75" hidden="1" customHeight="1" x14ac:dyDescent="0.25">
      <c r="D877" s="5"/>
    </row>
    <row r="878" spans="4:4" ht="15.75" hidden="1" customHeight="1" x14ac:dyDescent="0.25">
      <c r="D878" s="5"/>
    </row>
    <row r="879" spans="4:4" ht="15.75" hidden="1" customHeight="1" x14ac:dyDescent="0.25">
      <c r="D879" s="5"/>
    </row>
    <row r="880" spans="4:4" ht="15.75" hidden="1" customHeight="1" x14ac:dyDescent="0.25">
      <c r="D880" s="5"/>
    </row>
    <row r="881" spans="4:4" ht="15.75" hidden="1" customHeight="1" x14ac:dyDescent="0.25">
      <c r="D881" s="5"/>
    </row>
    <row r="882" spans="4:4" ht="15.75" hidden="1" customHeight="1" x14ac:dyDescent="0.25">
      <c r="D882" s="5"/>
    </row>
    <row r="883" spans="4:4" ht="15.75" hidden="1" customHeight="1" x14ac:dyDescent="0.25">
      <c r="D883" s="5"/>
    </row>
    <row r="884" spans="4:4" ht="15.75" hidden="1" customHeight="1" x14ac:dyDescent="0.25">
      <c r="D884" s="5"/>
    </row>
    <row r="885" spans="4:4" ht="15.75" hidden="1" customHeight="1" x14ac:dyDescent="0.25">
      <c r="D885" s="5"/>
    </row>
    <row r="886" spans="4:4" ht="15.75" hidden="1" customHeight="1" x14ac:dyDescent="0.25">
      <c r="D886" s="5"/>
    </row>
    <row r="887" spans="4:4" ht="15.75" hidden="1" customHeight="1" x14ac:dyDescent="0.25">
      <c r="D887" s="5"/>
    </row>
    <row r="888" spans="4:4" ht="15.75" hidden="1" customHeight="1" x14ac:dyDescent="0.25">
      <c r="D888" s="5"/>
    </row>
    <row r="889" spans="4:4" ht="15.75" hidden="1" customHeight="1" x14ac:dyDescent="0.25">
      <c r="D889" s="5"/>
    </row>
    <row r="890" spans="4:4" ht="15.75" hidden="1" customHeight="1" x14ac:dyDescent="0.25">
      <c r="D890" s="5"/>
    </row>
    <row r="891" spans="4:4" ht="15.75" hidden="1" customHeight="1" x14ac:dyDescent="0.25">
      <c r="D891" s="5"/>
    </row>
    <row r="892" spans="4:4" ht="15.75" hidden="1" customHeight="1" x14ac:dyDescent="0.25">
      <c r="D892" s="5"/>
    </row>
    <row r="893" spans="4:4" ht="15.75" hidden="1" customHeight="1" x14ac:dyDescent="0.25">
      <c r="D893" s="5"/>
    </row>
    <row r="894" spans="4:4" ht="15.75" hidden="1" customHeight="1" x14ac:dyDescent="0.25">
      <c r="D894" s="5"/>
    </row>
    <row r="895" spans="4:4" ht="15.75" hidden="1" customHeight="1" x14ac:dyDescent="0.25">
      <c r="D895" s="5"/>
    </row>
    <row r="896" spans="4:4" ht="15.75" hidden="1" customHeight="1" x14ac:dyDescent="0.25">
      <c r="D896" s="5"/>
    </row>
    <row r="897" spans="4:4" ht="15.75" hidden="1" customHeight="1" x14ac:dyDescent="0.25">
      <c r="D897" s="5"/>
    </row>
    <row r="898" spans="4:4" ht="15.75" hidden="1" customHeight="1" x14ac:dyDescent="0.25">
      <c r="D898" s="5"/>
    </row>
    <row r="899" spans="4:4" ht="15.75" hidden="1" customHeight="1" x14ac:dyDescent="0.25">
      <c r="D899" s="5"/>
    </row>
    <row r="900" spans="4:4" ht="15.75" hidden="1" customHeight="1" x14ac:dyDescent="0.25">
      <c r="D900" s="5"/>
    </row>
    <row r="901" spans="4:4" ht="15.75" hidden="1" customHeight="1" x14ac:dyDescent="0.25">
      <c r="D901" s="5"/>
    </row>
    <row r="902" spans="4:4" ht="15.75" hidden="1" customHeight="1" x14ac:dyDescent="0.25">
      <c r="D902" s="5"/>
    </row>
    <row r="903" spans="4:4" ht="15.75" hidden="1" customHeight="1" x14ac:dyDescent="0.25">
      <c r="D903" s="5"/>
    </row>
    <row r="904" spans="4:4" ht="15.75" hidden="1" customHeight="1" x14ac:dyDescent="0.25">
      <c r="D904" s="5"/>
    </row>
    <row r="905" spans="4:4" ht="15.75" hidden="1" customHeight="1" x14ac:dyDescent="0.25">
      <c r="D905" s="5"/>
    </row>
    <row r="906" spans="4:4" ht="15.75" hidden="1" customHeight="1" x14ac:dyDescent="0.25">
      <c r="D906" s="5"/>
    </row>
    <row r="907" spans="4:4" ht="15.75" hidden="1" customHeight="1" x14ac:dyDescent="0.25">
      <c r="D907" s="5"/>
    </row>
    <row r="908" spans="4:4" ht="15.75" hidden="1" customHeight="1" x14ac:dyDescent="0.25">
      <c r="D908" s="5"/>
    </row>
    <row r="909" spans="4:4" ht="15.75" hidden="1" customHeight="1" x14ac:dyDescent="0.25">
      <c r="D909" s="5"/>
    </row>
    <row r="910" spans="4:4" ht="15.75" hidden="1" customHeight="1" x14ac:dyDescent="0.25">
      <c r="D910" s="5"/>
    </row>
    <row r="911" spans="4:4" ht="15.75" hidden="1" customHeight="1" x14ac:dyDescent="0.25">
      <c r="D911" s="5"/>
    </row>
    <row r="912" spans="4:4" ht="15.75" hidden="1" customHeight="1" x14ac:dyDescent="0.25">
      <c r="D912" s="5"/>
    </row>
    <row r="913" spans="4:4" ht="15.75" hidden="1" customHeight="1" x14ac:dyDescent="0.25">
      <c r="D913" s="5"/>
    </row>
    <row r="914" spans="4:4" ht="15.75" hidden="1" customHeight="1" x14ac:dyDescent="0.25">
      <c r="D914" s="5"/>
    </row>
    <row r="915" spans="4:4" ht="15.75" hidden="1" customHeight="1" x14ac:dyDescent="0.25">
      <c r="D915" s="5"/>
    </row>
    <row r="916" spans="4:4" ht="15.75" hidden="1" customHeight="1" x14ac:dyDescent="0.25">
      <c r="D916" s="5"/>
    </row>
    <row r="917" spans="4:4" ht="15.75" hidden="1" customHeight="1" x14ac:dyDescent="0.25">
      <c r="D917" s="5"/>
    </row>
    <row r="918" spans="4:4" ht="15.75" hidden="1" customHeight="1" x14ac:dyDescent="0.25">
      <c r="D918" s="5"/>
    </row>
    <row r="919" spans="4:4" ht="15.75" hidden="1" customHeight="1" x14ac:dyDescent="0.25">
      <c r="D919" s="5"/>
    </row>
    <row r="920" spans="4:4" ht="15.75" hidden="1" customHeight="1" x14ac:dyDescent="0.25">
      <c r="D920" s="5"/>
    </row>
    <row r="921" spans="4:4" ht="15.75" hidden="1" customHeight="1" x14ac:dyDescent="0.25">
      <c r="D921" s="5"/>
    </row>
    <row r="922" spans="4:4" ht="15.75" hidden="1" customHeight="1" x14ac:dyDescent="0.25">
      <c r="D922" s="5"/>
    </row>
    <row r="923" spans="4:4" ht="15.75" hidden="1" customHeight="1" x14ac:dyDescent="0.25">
      <c r="D923" s="5"/>
    </row>
    <row r="924" spans="4:4" ht="15.75" hidden="1" customHeight="1" x14ac:dyDescent="0.25">
      <c r="D924" s="5"/>
    </row>
    <row r="925" spans="4:4" ht="15.75" hidden="1" customHeight="1" x14ac:dyDescent="0.25">
      <c r="D925" s="5"/>
    </row>
    <row r="926" spans="4:4" ht="15.75" hidden="1" customHeight="1" x14ac:dyDescent="0.25">
      <c r="D926" s="5"/>
    </row>
    <row r="927" spans="4:4" ht="15.75" hidden="1" customHeight="1" x14ac:dyDescent="0.25">
      <c r="D927" s="5"/>
    </row>
    <row r="928" spans="4:4" ht="15.75" hidden="1" customHeight="1" x14ac:dyDescent="0.25">
      <c r="D928" s="5"/>
    </row>
    <row r="929" spans="4:4" ht="15.75" hidden="1" customHeight="1" x14ac:dyDescent="0.25">
      <c r="D929" s="5"/>
    </row>
    <row r="930" spans="4:4" ht="15.75" hidden="1" customHeight="1" x14ac:dyDescent="0.25">
      <c r="D930" s="5"/>
    </row>
    <row r="931" spans="4:4" ht="15.75" hidden="1" customHeight="1" x14ac:dyDescent="0.25">
      <c r="D931" s="5"/>
    </row>
    <row r="932" spans="4:4" ht="15.75" hidden="1" customHeight="1" x14ac:dyDescent="0.25">
      <c r="D932" s="5"/>
    </row>
    <row r="933" spans="4:4" ht="15.75" hidden="1" customHeight="1" x14ac:dyDescent="0.25">
      <c r="D933" s="5"/>
    </row>
    <row r="934" spans="4:4" ht="15.75" hidden="1" customHeight="1" x14ac:dyDescent="0.25">
      <c r="D934" s="5"/>
    </row>
    <row r="935" spans="4:4" ht="15.75" hidden="1" customHeight="1" x14ac:dyDescent="0.25">
      <c r="D935" s="5"/>
    </row>
    <row r="936" spans="4:4" ht="15.75" hidden="1" customHeight="1" x14ac:dyDescent="0.25">
      <c r="D936" s="5"/>
    </row>
    <row r="937" spans="4:4" ht="15.75" hidden="1" customHeight="1" x14ac:dyDescent="0.25">
      <c r="D937" s="5"/>
    </row>
    <row r="938" spans="4:4" ht="15.75" hidden="1" customHeight="1" x14ac:dyDescent="0.25">
      <c r="D938" s="5"/>
    </row>
    <row r="939" spans="4:4" ht="15.75" hidden="1" customHeight="1" x14ac:dyDescent="0.25">
      <c r="D939" s="5"/>
    </row>
    <row r="940" spans="4:4" ht="15.75" hidden="1" customHeight="1" x14ac:dyDescent="0.25">
      <c r="D940" s="5"/>
    </row>
    <row r="941" spans="4:4" ht="15.75" hidden="1" customHeight="1" x14ac:dyDescent="0.25">
      <c r="D941" s="5"/>
    </row>
    <row r="942" spans="4:4" ht="15.75" hidden="1" customHeight="1" x14ac:dyDescent="0.25">
      <c r="D942" s="5"/>
    </row>
    <row r="943" spans="4:4" ht="15.75" hidden="1" customHeight="1" x14ac:dyDescent="0.25">
      <c r="D943" s="5"/>
    </row>
    <row r="944" spans="4:4" ht="15.75" hidden="1" customHeight="1" x14ac:dyDescent="0.25">
      <c r="D944" s="5"/>
    </row>
    <row r="945" spans="4:4" ht="15.75" hidden="1" customHeight="1" x14ac:dyDescent="0.25">
      <c r="D945" s="5"/>
    </row>
    <row r="946" spans="4:4" ht="15.75" hidden="1" customHeight="1" x14ac:dyDescent="0.25">
      <c r="D946" s="5"/>
    </row>
    <row r="947" spans="4:4" ht="15.75" hidden="1" customHeight="1" x14ac:dyDescent="0.25">
      <c r="D947" s="5"/>
    </row>
    <row r="948" spans="4:4" ht="15.75" hidden="1" customHeight="1" x14ac:dyDescent="0.25">
      <c r="D948" s="5"/>
    </row>
    <row r="949" spans="4:4" ht="15.75" hidden="1" customHeight="1" x14ac:dyDescent="0.25">
      <c r="D949" s="5"/>
    </row>
    <row r="950" spans="4:4" ht="15.75" hidden="1" customHeight="1" x14ac:dyDescent="0.25">
      <c r="D950" s="5"/>
    </row>
    <row r="951" spans="4:4" ht="15.75" hidden="1" customHeight="1" x14ac:dyDescent="0.25">
      <c r="D951" s="5"/>
    </row>
    <row r="952" spans="4:4" ht="15.75" hidden="1" customHeight="1" x14ac:dyDescent="0.25">
      <c r="D952" s="5"/>
    </row>
    <row r="953" spans="4:4" ht="15.75" hidden="1" customHeight="1" x14ac:dyDescent="0.25">
      <c r="D953" s="5"/>
    </row>
    <row r="954" spans="4:4" ht="15.75" hidden="1" customHeight="1" x14ac:dyDescent="0.25">
      <c r="D954" s="5"/>
    </row>
    <row r="955" spans="4:4" ht="15.75" hidden="1" customHeight="1" x14ac:dyDescent="0.25">
      <c r="D955" s="5"/>
    </row>
    <row r="956" spans="4:4" ht="15.75" hidden="1" customHeight="1" x14ac:dyDescent="0.25">
      <c r="D956" s="5"/>
    </row>
    <row r="957" spans="4:4" ht="15.75" hidden="1" customHeight="1" x14ac:dyDescent="0.25">
      <c r="D957" s="5"/>
    </row>
    <row r="958" spans="4:4" ht="15.75" hidden="1" customHeight="1" x14ac:dyDescent="0.25">
      <c r="D958" s="5"/>
    </row>
    <row r="959" spans="4:4" ht="15.75" hidden="1" customHeight="1" x14ac:dyDescent="0.25">
      <c r="D959" s="5"/>
    </row>
    <row r="960" spans="4:4" ht="15.75" hidden="1" customHeight="1" x14ac:dyDescent="0.25">
      <c r="D960" s="5"/>
    </row>
    <row r="961" spans="4:4" ht="15.75" hidden="1" customHeight="1" x14ac:dyDescent="0.25">
      <c r="D961" s="5"/>
    </row>
    <row r="962" spans="4:4" ht="15.75" hidden="1" customHeight="1" x14ac:dyDescent="0.25">
      <c r="D962" s="5"/>
    </row>
    <row r="963" spans="4:4" ht="15.75" hidden="1" customHeight="1" x14ac:dyDescent="0.25">
      <c r="D963" s="5"/>
    </row>
    <row r="964" spans="4:4" ht="15.75" hidden="1" customHeight="1" x14ac:dyDescent="0.25">
      <c r="D964" s="5"/>
    </row>
    <row r="965" spans="4:4" ht="15.75" hidden="1" customHeight="1" x14ac:dyDescent="0.25">
      <c r="D965" s="5"/>
    </row>
    <row r="966" spans="4:4" ht="15.75" hidden="1" customHeight="1" x14ac:dyDescent="0.25">
      <c r="D966" s="5"/>
    </row>
    <row r="967" spans="4:4" ht="15.75" hidden="1" customHeight="1" x14ac:dyDescent="0.25">
      <c r="D967" s="5"/>
    </row>
    <row r="968" spans="4:4" ht="15.75" hidden="1" customHeight="1" x14ac:dyDescent="0.25">
      <c r="D968" s="5"/>
    </row>
    <row r="969" spans="4:4" ht="15.75" hidden="1" customHeight="1" x14ac:dyDescent="0.25">
      <c r="D969" s="5"/>
    </row>
    <row r="970" spans="4:4" ht="15.75" hidden="1" customHeight="1" x14ac:dyDescent="0.25">
      <c r="D970" s="5"/>
    </row>
    <row r="971" spans="4:4" ht="15.75" hidden="1" customHeight="1" x14ac:dyDescent="0.25">
      <c r="D971" s="5"/>
    </row>
    <row r="972" spans="4:4" ht="15.75" hidden="1" customHeight="1" x14ac:dyDescent="0.25">
      <c r="D972" s="5"/>
    </row>
    <row r="973" spans="4:4" ht="15.75" hidden="1" customHeight="1" x14ac:dyDescent="0.25">
      <c r="D973" s="5"/>
    </row>
    <row r="974" spans="4:4" ht="15.75" hidden="1" customHeight="1" x14ac:dyDescent="0.25">
      <c r="D974" s="5"/>
    </row>
    <row r="975" spans="4:4" ht="15.75" hidden="1" customHeight="1" x14ac:dyDescent="0.25">
      <c r="D975" s="5"/>
    </row>
    <row r="976" spans="4:4" ht="15.75" hidden="1" customHeight="1" x14ac:dyDescent="0.25">
      <c r="D976" s="5"/>
    </row>
    <row r="977" spans="4:4" ht="15.75" hidden="1" customHeight="1" x14ac:dyDescent="0.25">
      <c r="D977" s="5"/>
    </row>
    <row r="978" spans="4:4" ht="15.75" hidden="1" customHeight="1" x14ac:dyDescent="0.25">
      <c r="D978" s="5"/>
    </row>
    <row r="979" spans="4:4" ht="15.75" hidden="1" customHeight="1" x14ac:dyDescent="0.25">
      <c r="D979" s="5"/>
    </row>
    <row r="980" spans="4:4" ht="15.75" hidden="1" customHeight="1" x14ac:dyDescent="0.25">
      <c r="D980" s="5"/>
    </row>
    <row r="981" spans="4:4" ht="15.75" hidden="1" customHeight="1" x14ac:dyDescent="0.25">
      <c r="D981" s="5"/>
    </row>
    <row r="982" spans="4:4" ht="15.75" hidden="1" customHeight="1" x14ac:dyDescent="0.25">
      <c r="D982" s="5"/>
    </row>
    <row r="983" spans="4:4" ht="15.75" hidden="1" customHeight="1" x14ac:dyDescent="0.25">
      <c r="D983" s="5"/>
    </row>
    <row r="984" spans="4:4" ht="15.75" hidden="1" customHeight="1" x14ac:dyDescent="0.25">
      <c r="D984" s="5"/>
    </row>
    <row r="985" spans="4:4" ht="15.75" hidden="1" customHeight="1" x14ac:dyDescent="0.25">
      <c r="D985" s="5"/>
    </row>
    <row r="986" spans="4:4" ht="15.75" hidden="1" customHeight="1" x14ac:dyDescent="0.25">
      <c r="D986" s="5"/>
    </row>
    <row r="987" spans="4:4" ht="15.75" hidden="1" customHeight="1" x14ac:dyDescent="0.25">
      <c r="D987" s="5"/>
    </row>
    <row r="988" spans="4:4" ht="15.75" hidden="1" customHeight="1" x14ac:dyDescent="0.25">
      <c r="D988" s="5"/>
    </row>
    <row r="989" spans="4:4" ht="15.75" hidden="1" customHeight="1" x14ac:dyDescent="0.25">
      <c r="D989" s="5"/>
    </row>
    <row r="990" spans="4:4" ht="15.75" hidden="1" customHeight="1" x14ac:dyDescent="0.25">
      <c r="D990" s="5"/>
    </row>
    <row r="991" spans="4:4" ht="15.75" hidden="1" customHeight="1" x14ac:dyDescent="0.25">
      <c r="D991" s="5"/>
    </row>
    <row r="992" spans="4:4" ht="15.75" hidden="1" customHeight="1" x14ac:dyDescent="0.25">
      <c r="D992" s="5"/>
    </row>
    <row r="993" spans="4:4" ht="15.75" hidden="1" customHeight="1" x14ac:dyDescent="0.25">
      <c r="D993" s="5"/>
    </row>
    <row r="994" spans="4:4" ht="15.75" hidden="1" customHeight="1" x14ac:dyDescent="0.25">
      <c r="D994" s="5"/>
    </row>
    <row r="995" spans="4:4" ht="15.75" hidden="1" customHeight="1" x14ac:dyDescent="0.25">
      <c r="D995" s="5"/>
    </row>
    <row r="996" spans="4:4" ht="15.75" hidden="1" customHeight="1" x14ac:dyDescent="0.25">
      <c r="D996" s="5"/>
    </row>
    <row r="997" spans="4:4" ht="15.75" hidden="1" customHeight="1" x14ac:dyDescent="0.25">
      <c r="D997" s="5"/>
    </row>
    <row r="998" spans="4:4" ht="15.75" hidden="1" customHeight="1" x14ac:dyDescent="0.25">
      <c r="D998" s="5"/>
    </row>
    <row r="999" spans="4:4" ht="15.75" hidden="1" customHeight="1" x14ac:dyDescent="0.25">
      <c r="D999" s="5"/>
    </row>
    <row r="1000" spans="4:4" ht="15.75" hidden="1" customHeight="1" x14ac:dyDescent="0.25">
      <c r="D1000" s="5"/>
    </row>
  </sheetData>
  <mergeCells count="15">
    <mergeCell ref="J86:L86"/>
    <mergeCell ref="J87:L87"/>
    <mergeCell ref="J88:L88"/>
    <mergeCell ref="H69:I69"/>
    <mergeCell ref="H70:I70"/>
    <mergeCell ref="H71:I71"/>
    <mergeCell ref="H72:I72"/>
    <mergeCell ref="H73:I73"/>
    <mergeCell ref="J79:L79"/>
    <mergeCell ref="J80:L80"/>
    <mergeCell ref="J81:L81"/>
    <mergeCell ref="J82:L82"/>
    <mergeCell ref="J83:L83"/>
    <mergeCell ref="J84:L84"/>
    <mergeCell ref="J85:L85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F1000"/>
  <sheetViews>
    <sheetView topLeftCell="A75" workbookViewId="0">
      <selection activeCell="F16" sqref="F16"/>
    </sheetView>
  </sheetViews>
  <sheetFormatPr defaultColWidth="0" defaultRowHeight="15" customHeight="1" outlineLevelRow="1" x14ac:dyDescent="0.25"/>
  <cols>
    <col min="1" max="1" width="37.140625" customWidth="1"/>
    <col min="2" max="2" width="15" customWidth="1"/>
    <col min="3" max="3" width="17" customWidth="1"/>
    <col min="4" max="4" width="11.7109375" customWidth="1"/>
    <col min="5" max="5" width="1.140625" style="39" customWidth="1"/>
    <col min="6" max="6" width="36.140625" style="52" customWidth="1"/>
    <col min="7" max="7" width="1.7109375" style="56" customWidth="1"/>
    <col min="8" max="32" width="8.7109375" hidden="1" customWidth="1"/>
    <col min="33" max="16384" width="14.42578125" hidden="1"/>
  </cols>
  <sheetData>
    <row r="1" spans="1:7" x14ac:dyDescent="0.25">
      <c r="A1" s="1" t="s">
        <v>0</v>
      </c>
      <c r="B1" s="2"/>
      <c r="C1" s="3"/>
      <c r="D1" s="2"/>
      <c r="E1" s="65"/>
      <c r="F1" s="51"/>
      <c r="G1" s="55"/>
    </row>
    <row r="2" spans="1:7" x14ac:dyDescent="0.25">
      <c r="A2" t="s">
        <v>1</v>
      </c>
      <c r="B2" s="91" t="str">
        <f>Planning!B2</f>
        <v>[Property Address</v>
      </c>
      <c r="C2" s="5"/>
      <c r="D2" s="4"/>
      <c r="E2" s="66"/>
    </row>
    <row r="3" spans="1:7" x14ac:dyDescent="0.25">
      <c r="A3" t="s">
        <v>2</v>
      </c>
      <c r="B3" s="92">
        <f>Planning!B3</f>
        <v>46004</v>
      </c>
      <c r="C3" s="5"/>
      <c r="D3" s="4"/>
      <c r="E3" s="66"/>
    </row>
    <row r="4" spans="1:7" x14ac:dyDescent="0.25">
      <c r="A4" t="s">
        <v>75</v>
      </c>
      <c r="B4" s="92">
        <f>Planning!E64</f>
        <v>46364</v>
      </c>
      <c r="C4" s="5"/>
      <c r="D4" s="4"/>
      <c r="E4" s="66"/>
    </row>
    <row r="5" spans="1:7" x14ac:dyDescent="0.25">
      <c r="A5" t="s">
        <v>76</v>
      </c>
      <c r="B5" s="92">
        <f>EOMONTH(B4,2)</f>
        <v>46446</v>
      </c>
      <c r="C5" s="5"/>
      <c r="D5" s="4"/>
      <c r="E5" s="66"/>
    </row>
    <row r="6" spans="1:7" x14ac:dyDescent="0.25">
      <c r="B6" s="4"/>
      <c r="C6" s="5"/>
      <c r="D6" s="4"/>
      <c r="E6" s="66"/>
    </row>
    <row r="7" spans="1:7" x14ac:dyDescent="0.25">
      <c r="A7" s="2" t="s">
        <v>5</v>
      </c>
      <c r="B7" s="6" t="s">
        <v>4</v>
      </c>
      <c r="C7" s="3" t="s">
        <v>6</v>
      </c>
      <c r="D7" s="6" t="s">
        <v>7</v>
      </c>
      <c r="E7" s="50"/>
      <c r="F7" s="53" t="s">
        <v>8</v>
      </c>
    </row>
    <row r="8" spans="1:7" x14ac:dyDescent="0.25">
      <c r="A8" s="7" t="s">
        <v>77</v>
      </c>
      <c r="B8" s="8">
        <f>$B$9</f>
        <v>46364</v>
      </c>
      <c r="C8" s="9">
        <f>D8-B8</f>
        <v>60</v>
      </c>
      <c r="D8" s="8">
        <f>$D$14</f>
        <v>46424</v>
      </c>
      <c r="E8" s="67"/>
    </row>
    <row r="9" spans="1:7" x14ac:dyDescent="0.25">
      <c r="A9" t="s">
        <v>78</v>
      </c>
      <c r="B9" s="10">
        <f>B4</f>
        <v>46364</v>
      </c>
      <c r="C9" s="5">
        <v>15</v>
      </c>
      <c r="D9" s="10">
        <f t="shared" ref="D9:D15" si="0">B9+C9</f>
        <v>46379</v>
      </c>
      <c r="E9" s="40"/>
    </row>
    <row r="10" spans="1:7" x14ac:dyDescent="0.25">
      <c r="A10" t="s">
        <v>79</v>
      </c>
      <c r="B10" s="10">
        <f>D9</f>
        <v>46379</v>
      </c>
      <c r="C10" s="5">
        <v>15</v>
      </c>
      <c r="D10" s="10">
        <f t="shared" si="0"/>
        <v>46394</v>
      </c>
      <c r="E10" s="40"/>
    </row>
    <row r="11" spans="1:7" x14ac:dyDescent="0.25">
      <c r="A11" t="s">
        <v>80</v>
      </c>
      <c r="B11" s="10">
        <f>B10</f>
        <v>46379</v>
      </c>
      <c r="C11" s="5">
        <v>15</v>
      </c>
      <c r="D11" s="10">
        <f t="shared" si="0"/>
        <v>46394</v>
      </c>
      <c r="E11" s="40"/>
    </row>
    <row r="12" spans="1:7" x14ac:dyDescent="0.25">
      <c r="A12" t="s">
        <v>81</v>
      </c>
      <c r="B12" s="10">
        <f t="shared" ref="B12:B13" si="1">D11</f>
        <v>46394</v>
      </c>
      <c r="C12" s="5">
        <v>15</v>
      </c>
      <c r="D12" s="10">
        <f t="shared" si="0"/>
        <v>46409</v>
      </c>
      <c r="E12" s="40"/>
    </row>
    <row r="13" spans="1:7" x14ac:dyDescent="0.25">
      <c r="A13" t="s">
        <v>82</v>
      </c>
      <c r="B13" s="10">
        <f t="shared" si="1"/>
        <v>46409</v>
      </c>
      <c r="C13" s="5">
        <v>15</v>
      </c>
      <c r="D13" s="10">
        <f t="shared" si="0"/>
        <v>46424</v>
      </c>
      <c r="E13" s="40"/>
    </row>
    <row r="14" spans="1:7" x14ac:dyDescent="0.25">
      <c r="A14" t="s">
        <v>83</v>
      </c>
      <c r="B14" s="10">
        <f>B13</f>
        <v>46409</v>
      </c>
      <c r="C14" s="5">
        <v>15</v>
      </c>
      <c r="D14" s="10">
        <f t="shared" si="0"/>
        <v>46424</v>
      </c>
      <c r="E14" s="40"/>
    </row>
    <row r="15" spans="1:7" hidden="1" outlineLevel="1" x14ac:dyDescent="0.25">
      <c r="A15" s="13" t="s">
        <v>84</v>
      </c>
      <c r="B15" s="23">
        <f>B14+C14-3</f>
        <v>46421</v>
      </c>
      <c r="C15" s="24">
        <v>1</v>
      </c>
      <c r="D15" s="23">
        <f t="shared" si="0"/>
        <v>46422</v>
      </c>
      <c r="E15" s="68"/>
      <c r="F15" s="54" t="s">
        <v>85</v>
      </c>
    </row>
    <row r="16" spans="1:7" collapsed="1" x14ac:dyDescent="0.25">
      <c r="C16" s="5"/>
    </row>
    <row r="17" spans="1:6" x14ac:dyDescent="0.25">
      <c r="A17" s="7" t="s">
        <v>86</v>
      </c>
      <c r="B17" s="8">
        <f>$B$18</f>
        <v>46424</v>
      </c>
      <c r="C17" s="9">
        <f>D17-B17</f>
        <v>166</v>
      </c>
      <c r="D17" s="8">
        <f>$D$45</f>
        <v>46590</v>
      </c>
      <c r="E17" s="67"/>
    </row>
    <row r="18" spans="1:6" x14ac:dyDescent="0.25">
      <c r="A18" t="s">
        <v>87</v>
      </c>
      <c r="B18" s="10">
        <f>D14</f>
        <v>46424</v>
      </c>
      <c r="C18" s="5">
        <v>15</v>
      </c>
      <c r="D18" s="10">
        <f t="shared" ref="D18:D20" si="2">B18+C18</f>
        <v>46439</v>
      </c>
      <c r="E18" s="40"/>
    </row>
    <row r="19" spans="1:6" x14ac:dyDescent="0.25">
      <c r="A19" t="s">
        <v>88</v>
      </c>
      <c r="B19" s="10">
        <f>D14</f>
        <v>46424</v>
      </c>
      <c r="C19" s="5">
        <v>15</v>
      </c>
      <c r="D19" s="10">
        <f t="shared" si="2"/>
        <v>46439</v>
      </c>
      <c r="E19" s="40"/>
    </row>
    <row r="20" spans="1:6" x14ac:dyDescent="0.25">
      <c r="A20" t="s">
        <v>89</v>
      </c>
      <c r="B20" s="10">
        <v>43008</v>
      </c>
      <c r="C20" s="5">
        <v>15</v>
      </c>
      <c r="D20" s="10">
        <f t="shared" si="2"/>
        <v>43023</v>
      </c>
      <c r="E20" s="40"/>
    </row>
    <row r="21" spans="1:6" ht="15.75" hidden="1" customHeight="1" outlineLevel="1" x14ac:dyDescent="0.25">
      <c r="A21" s="13" t="s">
        <v>90</v>
      </c>
      <c r="B21" s="10">
        <f>D19</f>
        <v>46439</v>
      </c>
      <c r="C21" s="5">
        <v>1</v>
      </c>
      <c r="D21" s="10">
        <f t="shared" ref="D21:D24" si="3">C21+B21</f>
        <v>46440</v>
      </c>
      <c r="E21" s="40"/>
    </row>
    <row r="22" spans="1:6" ht="15.75" customHeight="1" collapsed="1" x14ac:dyDescent="0.25">
      <c r="A22" t="s">
        <v>91</v>
      </c>
      <c r="B22" s="10">
        <f>D19</f>
        <v>46439</v>
      </c>
      <c r="C22" s="5">
        <v>30</v>
      </c>
      <c r="D22" s="10">
        <f t="shared" si="3"/>
        <v>46469</v>
      </c>
      <c r="E22" s="40"/>
    </row>
    <row r="23" spans="1:6" ht="15.75" customHeight="1" x14ac:dyDescent="0.25">
      <c r="A23" t="s">
        <v>92</v>
      </c>
      <c r="B23" s="10">
        <f>D22</f>
        <v>46469</v>
      </c>
      <c r="C23" s="5">
        <v>60</v>
      </c>
      <c r="D23" s="10">
        <f t="shared" si="3"/>
        <v>46529</v>
      </c>
      <c r="E23" s="40"/>
      <c r="F23" s="54" t="s">
        <v>93</v>
      </c>
    </row>
    <row r="24" spans="1:6" ht="15.75" hidden="1" customHeight="1" outlineLevel="1" x14ac:dyDescent="0.25">
      <c r="A24" s="13" t="s">
        <v>94</v>
      </c>
      <c r="B24" s="10">
        <f>B23+15</f>
        <v>46484</v>
      </c>
      <c r="C24" s="5">
        <v>1</v>
      </c>
      <c r="D24" s="10">
        <f t="shared" si="3"/>
        <v>46485</v>
      </c>
      <c r="E24" s="40"/>
      <c r="F24" s="54" t="s">
        <v>95</v>
      </c>
    </row>
    <row r="25" spans="1:6" ht="15" hidden="1" customHeight="1" outlineLevel="1" x14ac:dyDescent="0.25">
      <c r="A25" s="13" t="s">
        <v>96</v>
      </c>
      <c r="B25" s="10">
        <f t="shared" ref="B25:B28" si="4">$B$24</f>
        <v>46484</v>
      </c>
      <c r="C25" s="5">
        <v>1</v>
      </c>
      <c r="D25" s="10">
        <f t="shared" ref="D25:D37" si="5">B25+C25</f>
        <v>46485</v>
      </c>
      <c r="E25" s="40"/>
    </row>
    <row r="26" spans="1:6" ht="15" hidden="1" customHeight="1" outlineLevel="1" x14ac:dyDescent="0.25">
      <c r="A26" s="13" t="s">
        <v>97</v>
      </c>
      <c r="B26" s="10">
        <f t="shared" si="4"/>
        <v>46484</v>
      </c>
      <c r="C26" s="5">
        <v>1</v>
      </c>
      <c r="D26" s="10">
        <f t="shared" si="5"/>
        <v>46485</v>
      </c>
      <c r="E26" s="40"/>
      <c r="F26" s="54" t="s">
        <v>98</v>
      </c>
    </row>
    <row r="27" spans="1:6" ht="15" hidden="1" customHeight="1" outlineLevel="1" x14ac:dyDescent="0.25">
      <c r="A27" s="13" t="s">
        <v>99</v>
      </c>
      <c r="B27" s="10">
        <f t="shared" si="4"/>
        <v>46484</v>
      </c>
      <c r="C27" s="5">
        <v>1</v>
      </c>
      <c r="D27" s="10">
        <f t="shared" si="5"/>
        <v>46485</v>
      </c>
      <c r="E27" s="40"/>
      <c r="F27" s="54" t="s">
        <v>98</v>
      </c>
    </row>
    <row r="28" spans="1:6" ht="15" hidden="1" customHeight="1" outlineLevel="1" x14ac:dyDescent="0.25">
      <c r="A28" s="13" t="s">
        <v>100</v>
      </c>
      <c r="B28" s="10">
        <f t="shared" si="4"/>
        <v>46484</v>
      </c>
      <c r="C28" s="5">
        <v>1</v>
      </c>
      <c r="D28" s="10">
        <f t="shared" si="5"/>
        <v>46485</v>
      </c>
      <c r="E28" s="40"/>
      <c r="F28" s="54" t="s">
        <v>98</v>
      </c>
    </row>
    <row r="29" spans="1:6" ht="15" customHeight="1" collapsed="1" x14ac:dyDescent="0.25">
      <c r="A29" s="4" t="s">
        <v>101</v>
      </c>
      <c r="B29" s="10">
        <f>B23+15</f>
        <v>46484</v>
      </c>
      <c r="C29" s="5">
        <v>45</v>
      </c>
      <c r="D29" s="10">
        <f t="shared" si="5"/>
        <v>46529</v>
      </c>
      <c r="E29" s="40"/>
      <c r="F29" s="54" t="s">
        <v>102</v>
      </c>
    </row>
    <row r="30" spans="1:6" ht="15" hidden="1" customHeight="1" outlineLevel="1" x14ac:dyDescent="0.25">
      <c r="A30" s="4" t="s">
        <v>103</v>
      </c>
      <c r="B30" s="10">
        <f t="shared" ref="B30:B37" si="6">$B$29</f>
        <v>46484</v>
      </c>
      <c r="C30" s="5">
        <v>1</v>
      </c>
      <c r="D30" s="10">
        <f t="shared" si="5"/>
        <v>46485</v>
      </c>
      <c r="E30" s="40"/>
    </row>
    <row r="31" spans="1:6" ht="15" hidden="1" customHeight="1" outlineLevel="1" x14ac:dyDescent="0.25">
      <c r="A31" s="4" t="s">
        <v>104</v>
      </c>
      <c r="B31" s="10">
        <f t="shared" si="6"/>
        <v>46484</v>
      </c>
      <c r="C31" s="5">
        <v>1</v>
      </c>
      <c r="D31" s="10">
        <f t="shared" si="5"/>
        <v>46485</v>
      </c>
      <c r="E31" s="40"/>
    </row>
    <row r="32" spans="1:6" ht="15" hidden="1" customHeight="1" outlineLevel="1" x14ac:dyDescent="0.25">
      <c r="A32" s="4" t="s">
        <v>105</v>
      </c>
      <c r="B32" s="10">
        <f t="shared" si="6"/>
        <v>46484</v>
      </c>
      <c r="C32" s="5">
        <v>1</v>
      </c>
      <c r="D32" s="10">
        <f t="shared" si="5"/>
        <v>46485</v>
      </c>
      <c r="E32" s="40"/>
    </row>
    <row r="33" spans="1:6" ht="15" hidden="1" customHeight="1" outlineLevel="1" x14ac:dyDescent="0.25">
      <c r="A33" s="4" t="s">
        <v>106</v>
      </c>
      <c r="B33" s="10">
        <f t="shared" si="6"/>
        <v>46484</v>
      </c>
      <c r="C33" s="5">
        <v>1</v>
      </c>
      <c r="D33" s="10">
        <f t="shared" si="5"/>
        <v>46485</v>
      </c>
      <c r="E33" s="40"/>
    </row>
    <row r="34" spans="1:6" ht="15" hidden="1" customHeight="1" outlineLevel="1" x14ac:dyDescent="0.25">
      <c r="A34" s="4" t="s">
        <v>107</v>
      </c>
      <c r="B34" s="10">
        <f t="shared" si="6"/>
        <v>46484</v>
      </c>
      <c r="C34" s="5">
        <v>1</v>
      </c>
      <c r="D34" s="10">
        <f t="shared" si="5"/>
        <v>46485</v>
      </c>
      <c r="E34" s="40"/>
    </row>
    <row r="35" spans="1:6" ht="15" hidden="1" customHeight="1" outlineLevel="1" x14ac:dyDescent="0.25">
      <c r="A35" s="4" t="s">
        <v>108</v>
      </c>
      <c r="B35" s="10">
        <f t="shared" si="6"/>
        <v>46484</v>
      </c>
      <c r="C35" s="5">
        <v>1</v>
      </c>
      <c r="D35" s="10">
        <f t="shared" si="5"/>
        <v>46485</v>
      </c>
      <c r="E35" s="40"/>
    </row>
    <row r="36" spans="1:6" ht="15" hidden="1" customHeight="1" outlineLevel="1" x14ac:dyDescent="0.25">
      <c r="A36" s="4" t="s">
        <v>109</v>
      </c>
      <c r="B36" s="10">
        <f t="shared" si="6"/>
        <v>46484</v>
      </c>
      <c r="C36" s="5">
        <v>1</v>
      </c>
      <c r="D36" s="10">
        <f t="shared" si="5"/>
        <v>46485</v>
      </c>
      <c r="E36" s="40"/>
    </row>
    <row r="37" spans="1:6" ht="15" hidden="1" customHeight="1" outlineLevel="1" x14ac:dyDescent="0.25">
      <c r="A37" s="4" t="s">
        <v>110</v>
      </c>
      <c r="B37" s="10">
        <f t="shared" si="6"/>
        <v>46484</v>
      </c>
      <c r="C37" s="5">
        <v>1</v>
      </c>
      <c r="D37" s="10">
        <f t="shared" si="5"/>
        <v>46485</v>
      </c>
      <c r="E37" s="40"/>
    </row>
    <row r="38" spans="1:6" ht="15" customHeight="1" collapsed="1" x14ac:dyDescent="0.25">
      <c r="A38" t="s">
        <v>111</v>
      </c>
      <c r="B38" s="10">
        <f>B29</f>
        <v>46484</v>
      </c>
      <c r="C38" s="5">
        <v>45</v>
      </c>
      <c r="D38" s="10">
        <f t="shared" ref="D38:D46" si="7">C38+B38</f>
        <v>46529</v>
      </c>
      <c r="E38" s="40"/>
    </row>
    <row r="39" spans="1:6" ht="15.75" hidden="1" customHeight="1" outlineLevel="1" x14ac:dyDescent="0.25">
      <c r="A39" s="13" t="s">
        <v>112</v>
      </c>
      <c r="B39" s="10">
        <f>D23</f>
        <v>46529</v>
      </c>
      <c r="C39" s="5">
        <v>1</v>
      </c>
      <c r="D39" s="10">
        <f t="shared" si="7"/>
        <v>46530</v>
      </c>
      <c r="E39" s="40"/>
    </row>
    <row r="40" spans="1:6" ht="15.75" customHeight="1" collapsed="1" x14ac:dyDescent="0.25">
      <c r="A40" t="s">
        <v>113</v>
      </c>
      <c r="B40" s="10">
        <f>B44</f>
        <v>46530</v>
      </c>
      <c r="C40" s="5">
        <v>15</v>
      </c>
      <c r="D40" s="10">
        <f t="shared" si="7"/>
        <v>46545</v>
      </c>
      <c r="E40" s="40"/>
    </row>
    <row r="41" spans="1:6" ht="15" hidden="1" customHeight="1" outlineLevel="1" x14ac:dyDescent="0.25">
      <c r="A41" s="13" t="s">
        <v>114</v>
      </c>
      <c r="B41" s="10">
        <f>D40</f>
        <v>46545</v>
      </c>
      <c r="C41" s="5">
        <v>1</v>
      </c>
      <c r="D41" s="10">
        <f t="shared" si="7"/>
        <v>46546</v>
      </c>
      <c r="E41" s="40"/>
    </row>
    <row r="42" spans="1:6" ht="15.75" customHeight="1" collapsed="1" x14ac:dyDescent="0.25">
      <c r="A42" t="s">
        <v>115</v>
      </c>
      <c r="B42" s="10">
        <f>D39</f>
        <v>46530</v>
      </c>
      <c r="C42" s="5">
        <v>15</v>
      </c>
      <c r="D42" s="10">
        <f t="shared" si="7"/>
        <v>46545</v>
      </c>
      <c r="E42" s="40"/>
    </row>
    <row r="43" spans="1:6" ht="15.75" hidden="1" customHeight="1" outlineLevel="1" x14ac:dyDescent="0.25">
      <c r="A43" s="13" t="s">
        <v>116</v>
      </c>
      <c r="B43" s="10">
        <f>D42</f>
        <v>46545</v>
      </c>
      <c r="C43" s="5">
        <v>1</v>
      </c>
      <c r="D43" s="10">
        <f t="shared" si="7"/>
        <v>46546</v>
      </c>
      <c r="E43" s="40"/>
    </row>
    <row r="44" spans="1:6" ht="15.75" customHeight="1" collapsed="1" x14ac:dyDescent="0.25">
      <c r="A44" t="s">
        <v>117</v>
      </c>
      <c r="B44" s="10">
        <f>B42</f>
        <v>46530</v>
      </c>
      <c r="C44" s="5">
        <v>15</v>
      </c>
      <c r="D44" s="10">
        <f t="shared" si="7"/>
        <v>46545</v>
      </c>
      <c r="E44" s="40"/>
    </row>
    <row r="45" spans="1:6" ht="15.75" customHeight="1" x14ac:dyDescent="0.25">
      <c r="A45" t="s">
        <v>118</v>
      </c>
      <c r="B45" s="10">
        <f t="shared" ref="B45:B46" si="8">D44</f>
        <v>46545</v>
      </c>
      <c r="C45" s="5">
        <v>45</v>
      </c>
      <c r="D45" s="10">
        <f t="shared" si="7"/>
        <v>46590</v>
      </c>
      <c r="E45" s="40"/>
      <c r="F45" s="54" t="s">
        <v>119</v>
      </c>
    </row>
    <row r="46" spans="1:6" ht="15" hidden="1" customHeight="1" outlineLevel="1" x14ac:dyDescent="0.25">
      <c r="A46" s="13" t="s">
        <v>45</v>
      </c>
      <c r="B46" s="10">
        <f t="shared" si="8"/>
        <v>46590</v>
      </c>
      <c r="C46" s="5">
        <v>1</v>
      </c>
      <c r="D46" s="10">
        <f t="shared" si="7"/>
        <v>46591</v>
      </c>
      <c r="E46" s="40"/>
    </row>
    <row r="47" spans="1:6" ht="15.75" customHeight="1" collapsed="1" x14ac:dyDescent="0.25">
      <c r="A47" s="13"/>
      <c r="B47" s="10"/>
      <c r="C47" s="5"/>
      <c r="D47" s="10"/>
      <c r="E47" s="40"/>
    </row>
    <row r="48" spans="1:6" ht="15.75" customHeight="1" x14ac:dyDescent="0.25">
      <c r="A48" s="7" t="s">
        <v>120</v>
      </c>
      <c r="B48" s="8">
        <f>$B$49</f>
        <v>46590</v>
      </c>
      <c r="C48" s="9">
        <f>D48-B48</f>
        <v>90</v>
      </c>
      <c r="D48" s="8">
        <f>$D$58</f>
        <v>46680</v>
      </c>
      <c r="E48" s="67"/>
    </row>
    <row r="49" spans="1:6" ht="15.75" customHeight="1" x14ac:dyDescent="0.25">
      <c r="A49" t="s">
        <v>121</v>
      </c>
      <c r="B49" s="10">
        <f>D45</f>
        <v>46590</v>
      </c>
      <c r="C49" s="5">
        <v>45</v>
      </c>
      <c r="D49" s="10">
        <f t="shared" ref="D49:D58" si="9">C49+B49</f>
        <v>46635</v>
      </c>
      <c r="E49" s="40"/>
      <c r="F49" s="54" t="s">
        <v>122</v>
      </c>
    </row>
    <row r="50" spans="1:6" ht="15.75" hidden="1" customHeight="1" outlineLevel="1" x14ac:dyDescent="0.25">
      <c r="A50" s="13" t="s">
        <v>49</v>
      </c>
      <c r="B50" s="10">
        <f>D49</f>
        <v>46635</v>
      </c>
      <c r="C50" s="5">
        <v>1</v>
      </c>
      <c r="D50" s="10">
        <f t="shared" si="9"/>
        <v>46636</v>
      </c>
      <c r="E50" s="40"/>
    </row>
    <row r="51" spans="1:6" ht="15.75" customHeight="1" collapsed="1" x14ac:dyDescent="0.25">
      <c r="A51" t="s">
        <v>123</v>
      </c>
      <c r="B51" s="10">
        <f>D49</f>
        <v>46635</v>
      </c>
      <c r="C51" s="5">
        <v>15</v>
      </c>
      <c r="D51" s="10">
        <f t="shared" si="9"/>
        <v>46650</v>
      </c>
      <c r="E51" s="40"/>
      <c r="F51" s="54" t="s">
        <v>124</v>
      </c>
    </row>
    <row r="52" spans="1:6" ht="15.75" customHeight="1" x14ac:dyDescent="0.25">
      <c r="A52" t="s">
        <v>125</v>
      </c>
      <c r="B52" s="10">
        <f>B51</f>
        <v>46635</v>
      </c>
      <c r="C52" s="5">
        <v>15</v>
      </c>
      <c r="D52" s="10">
        <f t="shared" si="9"/>
        <v>46650</v>
      </c>
      <c r="E52" s="40"/>
      <c r="F52" s="54" t="s">
        <v>126</v>
      </c>
    </row>
    <row r="53" spans="1:6" ht="15" hidden="1" customHeight="1" outlineLevel="1" x14ac:dyDescent="0.25">
      <c r="A53" s="13" t="s">
        <v>116</v>
      </c>
      <c r="B53" s="10">
        <f>D52</f>
        <v>46650</v>
      </c>
      <c r="C53" s="5">
        <v>1</v>
      </c>
      <c r="D53" s="10">
        <f t="shared" si="9"/>
        <v>46651</v>
      </c>
      <c r="E53" s="40"/>
    </row>
    <row r="54" spans="1:6" ht="15.75" customHeight="1" collapsed="1" x14ac:dyDescent="0.25">
      <c r="A54" t="s">
        <v>127</v>
      </c>
      <c r="B54" s="10">
        <f>B52</f>
        <v>46635</v>
      </c>
      <c r="C54" s="5">
        <v>15</v>
      </c>
      <c r="D54" s="10">
        <f t="shared" si="9"/>
        <v>46650</v>
      </c>
      <c r="E54" s="40"/>
      <c r="F54" s="54"/>
    </row>
    <row r="55" spans="1:6" ht="15.75" customHeight="1" x14ac:dyDescent="0.25">
      <c r="A55" t="s">
        <v>128</v>
      </c>
      <c r="B55" s="10">
        <f>B54</f>
        <v>46635</v>
      </c>
      <c r="C55" s="5">
        <v>15</v>
      </c>
      <c r="D55" s="10">
        <f t="shared" si="9"/>
        <v>46650</v>
      </c>
      <c r="E55" s="40"/>
      <c r="F55" s="54"/>
    </row>
    <row r="56" spans="1:6" ht="15.75" customHeight="1" x14ac:dyDescent="0.25">
      <c r="A56" t="s">
        <v>129</v>
      </c>
      <c r="B56" s="10">
        <f>D55</f>
        <v>46650</v>
      </c>
      <c r="C56" s="5">
        <v>15</v>
      </c>
      <c r="D56" s="10">
        <f t="shared" si="9"/>
        <v>46665</v>
      </c>
      <c r="E56" s="40"/>
    </row>
    <row r="57" spans="1:6" ht="15.75" customHeight="1" x14ac:dyDescent="0.25">
      <c r="A57" t="s">
        <v>130</v>
      </c>
      <c r="B57" s="10">
        <f>B56</f>
        <v>46650</v>
      </c>
      <c r="C57" s="5">
        <v>15</v>
      </c>
      <c r="D57" s="10">
        <f t="shared" si="9"/>
        <v>46665</v>
      </c>
      <c r="E57" s="40"/>
    </row>
    <row r="58" spans="1:6" ht="15.75" customHeight="1" x14ac:dyDescent="0.25">
      <c r="A58" t="s">
        <v>131</v>
      </c>
      <c r="B58" s="10">
        <f>D57</f>
        <v>46665</v>
      </c>
      <c r="C58" s="5">
        <v>15</v>
      </c>
      <c r="D58" s="10">
        <f t="shared" si="9"/>
        <v>46680</v>
      </c>
      <c r="E58" s="40"/>
    </row>
    <row r="59" spans="1:6" ht="15.75" customHeight="1" x14ac:dyDescent="0.25">
      <c r="B59" s="10"/>
      <c r="C59" s="5"/>
      <c r="D59" s="10"/>
      <c r="E59" s="40"/>
    </row>
    <row r="60" spans="1:6" ht="15.75" customHeight="1" x14ac:dyDescent="0.25">
      <c r="A60" s="7" t="s">
        <v>132</v>
      </c>
      <c r="B60" s="8">
        <f>B61</f>
        <v>46680</v>
      </c>
      <c r="C60" s="9">
        <f>D60-B60</f>
        <v>75</v>
      </c>
      <c r="D60" s="8">
        <f>D76</f>
        <v>46755</v>
      </c>
      <c r="E60" s="67"/>
    </row>
    <row r="61" spans="1:6" ht="15.75" customHeight="1" x14ac:dyDescent="0.25">
      <c r="A61" s="4" t="s">
        <v>133</v>
      </c>
      <c r="B61" s="10">
        <f>D58</f>
        <v>46680</v>
      </c>
      <c r="C61" s="5">
        <v>30</v>
      </c>
      <c r="D61" s="10">
        <f t="shared" ref="D61:D77" si="10">C61+B61</f>
        <v>46710</v>
      </c>
      <c r="E61" s="40"/>
    </row>
    <row r="62" spans="1:6" ht="15.75" customHeight="1" x14ac:dyDescent="0.25">
      <c r="A62" s="4" t="s">
        <v>134</v>
      </c>
      <c r="B62" s="10">
        <f>B61+(0.5*C61)</f>
        <v>46695</v>
      </c>
      <c r="C62" s="5">
        <v>15</v>
      </c>
      <c r="D62" s="10">
        <f t="shared" si="10"/>
        <v>46710</v>
      </c>
      <c r="E62" s="40"/>
      <c r="F62" s="54" t="s">
        <v>135</v>
      </c>
    </row>
    <row r="63" spans="1:6" ht="15.75" customHeight="1" x14ac:dyDescent="0.25">
      <c r="A63" s="4" t="s">
        <v>136</v>
      </c>
      <c r="B63" s="10">
        <f>B62</f>
        <v>46695</v>
      </c>
      <c r="C63" s="5">
        <v>15</v>
      </c>
      <c r="D63" s="10">
        <f t="shared" si="10"/>
        <v>46710</v>
      </c>
      <c r="E63" s="40"/>
    </row>
    <row r="64" spans="1:6" ht="15.75" customHeight="1" x14ac:dyDescent="0.25">
      <c r="A64" s="4" t="s">
        <v>137</v>
      </c>
      <c r="B64" s="10">
        <f t="shared" ref="B64:B65" si="11">D63</f>
        <v>46710</v>
      </c>
      <c r="C64" s="5">
        <v>15</v>
      </c>
      <c r="D64" s="10">
        <f t="shared" si="10"/>
        <v>46725</v>
      </c>
      <c r="E64" s="40"/>
    </row>
    <row r="65" spans="1:6" ht="15.75" customHeight="1" x14ac:dyDescent="0.25">
      <c r="A65" s="4" t="s">
        <v>138</v>
      </c>
      <c r="B65" s="10">
        <f t="shared" si="11"/>
        <v>46725</v>
      </c>
      <c r="C65" s="5">
        <v>15</v>
      </c>
      <c r="D65" s="10">
        <f t="shared" si="10"/>
        <v>46740</v>
      </c>
      <c r="E65" s="40"/>
    </row>
    <row r="66" spans="1:6" ht="15.75" hidden="1" customHeight="1" outlineLevel="1" x14ac:dyDescent="0.25">
      <c r="A66" s="4" t="s">
        <v>139</v>
      </c>
      <c r="B66" s="10">
        <f t="shared" ref="B66:B71" si="12">$B$65</f>
        <v>46725</v>
      </c>
      <c r="C66" s="5">
        <v>15</v>
      </c>
      <c r="D66" s="10">
        <f t="shared" si="10"/>
        <v>46740</v>
      </c>
      <c r="E66" s="40"/>
    </row>
    <row r="67" spans="1:6" ht="15" hidden="1" customHeight="1" outlineLevel="1" x14ac:dyDescent="0.25">
      <c r="A67" s="4" t="s">
        <v>140</v>
      </c>
      <c r="B67" s="10">
        <f t="shared" si="12"/>
        <v>46725</v>
      </c>
      <c r="C67" s="5">
        <v>15</v>
      </c>
      <c r="D67" s="10">
        <f t="shared" si="10"/>
        <v>46740</v>
      </c>
      <c r="E67" s="40"/>
    </row>
    <row r="68" spans="1:6" ht="15" hidden="1" customHeight="1" outlineLevel="1" x14ac:dyDescent="0.25">
      <c r="A68" s="4" t="s">
        <v>141</v>
      </c>
      <c r="B68" s="10">
        <f t="shared" si="12"/>
        <v>46725</v>
      </c>
      <c r="C68" s="5">
        <v>15</v>
      </c>
      <c r="D68" s="10">
        <f t="shared" si="10"/>
        <v>46740</v>
      </c>
      <c r="E68" s="40"/>
    </row>
    <row r="69" spans="1:6" ht="15" hidden="1" customHeight="1" outlineLevel="1" x14ac:dyDescent="0.25">
      <c r="A69" s="4" t="s">
        <v>142</v>
      </c>
      <c r="B69" s="10">
        <f t="shared" si="12"/>
        <v>46725</v>
      </c>
      <c r="C69" s="5">
        <v>15</v>
      </c>
      <c r="D69" s="10">
        <f t="shared" si="10"/>
        <v>46740</v>
      </c>
      <c r="E69" s="40"/>
    </row>
    <row r="70" spans="1:6" ht="15" hidden="1" customHeight="1" outlineLevel="1" x14ac:dyDescent="0.25">
      <c r="A70" s="4" t="s">
        <v>143</v>
      </c>
      <c r="B70" s="10">
        <f t="shared" si="12"/>
        <v>46725</v>
      </c>
      <c r="C70" s="5">
        <v>15</v>
      </c>
      <c r="D70" s="10">
        <f t="shared" si="10"/>
        <v>46740</v>
      </c>
      <c r="E70" s="40"/>
    </row>
    <row r="71" spans="1:6" ht="15" hidden="1" customHeight="1" outlineLevel="1" x14ac:dyDescent="0.25">
      <c r="A71" s="4" t="s">
        <v>144</v>
      </c>
      <c r="B71" s="10">
        <f t="shared" si="12"/>
        <v>46725</v>
      </c>
      <c r="C71" s="5">
        <v>15</v>
      </c>
      <c r="D71" s="10">
        <f t="shared" si="10"/>
        <v>46740</v>
      </c>
      <c r="E71" s="40"/>
    </row>
    <row r="72" spans="1:6" ht="15" hidden="1" customHeight="1" outlineLevel="1" x14ac:dyDescent="0.25">
      <c r="A72" s="13" t="s">
        <v>145</v>
      </c>
      <c r="B72" s="10">
        <f>D65</f>
        <v>46740</v>
      </c>
      <c r="C72" s="5">
        <v>1</v>
      </c>
      <c r="D72" s="10">
        <f t="shared" si="10"/>
        <v>46741</v>
      </c>
      <c r="E72" s="40"/>
    </row>
    <row r="73" spans="1:6" ht="15" customHeight="1" collapsed="1" x14ac:dyDescent="0.25">
      <c r="A73" s="4" t="s">
        <v>146</v>
      </c>
      <c r="B73" s="10">
        <f>D71</f>
        <v>46740</v>
      </c>
      <c r="C73" s="5">
        <v>15</v>
      </c>
      <c r="D73" s="10">
        <f t="shared" si="10"/>
        <v>46755</v>
      </c>
      <c r="E73" s="40"/>
      <c r="F73" s="54"/>
    </row>
    <row r="74" spans="1:6" ht="15" customHeight="1" x14ac:dyDescent="0.25">
      <c r="A74" s="4" t="s">
        <v>147</v>
      </c>
      <c r="B74" s="10">
        <f t="shared" ref="B74:B76" si="13">B73</f>
        <v>46740</v>
      </c>
      <c r="C74" s="5">
        <v>15</v>
      </c>
      <c r="D74" s="10">
        <f t="shared" si="10"/>
        <v>46755</v>
      </c>
      <c r="E74" s="40"/>
    </row>
    <row r="75" spans="1:6" ht="15" customHeight="1" x14ac:dyDescent="0.25">
      <c r="A75" s="4" t="s">
        <v>148</v>
      </c>
      <c r="B75" s="10">
        <f t="shared" si="13"/>
        <v>46740</v>
      </c>
      <c r="C75" s="5">
        <v>15</v>
      </c>
      <c r="D75" s="10">
        <f t="shared" si="10"/>
        <v>46755</v>
      </c>
      <c r="E75" s="40"/>
    </row>
    <row r="76" spans="1:6" ht="15.75" customHeight="1" x14ac:dyDescent="0.25">
      <c r="A76" t="s">
        <v>149</v>
      </c>
      <c r="B76" s="10">
        <f t="shared" si="13"/>
        <v>46740</v>
      </c>
      <c r="C76" s="5">
        <v>15</v>
      </c>
      <c r="D76" s="10">
        <f t="shared" si="10"/>
        <v>46755</v>
      </c>
      <c r="E76" s="40"/>
    </row>
    <row r="77" spans="1:6" ht="15.75" hidden="1" customHeight="1" outlineLevel="1" x14ac:dyDescent="0.25">
      <c r="A77" s="13" t="s">
        <v>150</v>
      </c>
      <c r="B77" s="10">
        <f>D76</f>
        <v>46755</v>
      </c>
      <c r="C77" s="5">
        <v>1</v>
      </c>
      <c r="D77" s="10">
        <f t="shared" si="10"/>
        <v>46756</v>
      </c>
      <c r="E77" s="40"/>
    </row>
    <row r="78" spans="1:6" ht="15.75" customHeight="1" collapsed="1" x14ac:dyDescent="0.25">
      <c r="B78" s="10"/>
      <c r="C78" s="5"/>
      <c r="D78" s="10"/>
      <c r="E78" s="40"/>
    </row>
    <row r="79" spans="1:6" ht="15.75" customHeight="1" x14ac:dyDescent="0.25">
      <c r="A79" s="14" t="s">
        <v>151</v>
      </c>
      <c r="B79" s="8">
        <f>B81</f>
        <v>46755</v>
      </c>
      <c r="C79" s="9">
        <f>D79-B79</f>
        <v>12</v>
      </c>
      <c r="D79" s="8">
        <f>D89</f>
        <v>46767</v>
      </c>
      <c r="E79" s="67"/>
    </row>
    <row r="80" spans="1:6" ht="15.75" customHeight="1" x14ac:dyDescent="0.25">
      <c r="A80" s="4" t="s">
        <v>152</v>
      </c>
      <c r="B80" s="10">
        <f>D76</f>
        <v>46755</v>
      </c>
      <c r="C80" s="5">
        <v>15</v>
      </c>
      <c r="D80" s="10">
        <f t="shared" ref="D80:D89" si="14">C80+B80</f>
        <v>46770</v>
      </c>
      <c r="E80" s="40"/>
    </row>
    <row r="81" spans="1:11" ht="15.75" customHeight="1" x14ac:dyDescent="0.25">
      <c r="A81" s="4" t="s">
        <v>153</v>
      </c>
      <c r="B81" s="10">
        <f>D76</f>
        <v>46755</v>
      </c>
      <c r="C81" s="5">
        <v>30</v>
      </c>
      <c r="D81" s="10">
        <f t="shared" si="14"/>
        <v>46785</v>
      </c>
      <c r="E81" s="40"/>
    </row>
    <row r="82" spans="1:11" ht="15.75" customHeight="1" x14ac:dyDescent="0.25">
      <c r="A82" s="4" t="s">
        <v>154</v>
      </c>
      <c r="B82" s="10">
        <f t="shared" ref="B82:B86" si="15">$B$81</f>
        <v>46755</v>
      </c>
      <c r="C82" s="5">
        <v>30</v>
      </c>
      <c r="D82" s="10">
        <f t="shared" si="14"/>
        <v>46785</v>
      </c>
      <c r="E82" s="40"/>
    </row>
    <row r="83" spans="1:11" ht="15.75" customHeight="1" x14ac:dyDescent="0.25">
      <c r="A83" s="4" t="s">
        <v>155</v>
      </c>
      <c r="B83" s="10">
        <f t="shared" si="15"/>
        <v>46755</v>
      </c>
      <c r="C83" s="5">
        <v>10</v>
      </c>
      <c r="D83" s="10">
        <f t="shared" si="14"/>
        <v>46765</v>
      </c>
      <c r="E83" s="40"/>
    </row>
    <row r="84" spans="1:11" ht="15.75" customHeight="1" x14ac:dyDescent="0.25">
      <c r="A84" s="4" t="s">
        <v>156</v>
      </c>
      <c r="B84" s="10">
        <f t="shared" si="15"/>
        <v>46755</v>
      </c>
      <c r="C84" s="5">
        <v>10</v>
      </c>
      <c r="D84" s="10">
        <f t="shared" si="14"/>
        <v>46765</v>
      </c>
      <c r="E84" s="40"/>
    </row>
    <row r="85" spans="1:11" ht="15.75" customHeight="1" x14ac:dyDescent="0.25">
      <c r="A85" s="4" t="s">
        <v>157</v>
      </c>
      <c r="B85" s="10">
        <f t="shared" si="15"/>
        <v>46755</v>
      </c>
      <c r="C85" s="5">
        <v>10</v>
      </c>
      <c r="D85" s="10">
        <f t="shared" si="14"/>
        <v>46765</v>
      </c>
      <c r="E85" s="40"/>
    </row>
    <row r="86" spans="1:11" ht="15.75" customHeight="1" x14ac:dyDescent="0.25">
      <c r="A86" s="4" t="s">
        <v>22</v>
      </c>
      <c r="B86" s="10">
        <f t="shared" si="15"/>
        <v>46755</v>
      </c>
      <c r="C86" s="5">
        <v>10</v>
      </c>
      <c r="D86" s="10">
        <f t="shared" si="14"/>
        <v>46765</v>
      </c>
      <c r="E86" s="40"/>
    </row>
    <row r="87" spans="1:11" ht="15.75" customHeight="1" x14ac:dyDescent="0.25">
      <c r="A87" s="4" t="s">
        <v>158</v>
      </c>
      <c r="B87" s="10">
        <f>D86</f>
        <v>46765</v>
      </c>
      <c r="C87" s="5">
        <v>45</v>
      </c>
      <c r="D87" s="10">
        <f t="shared" si="14"/>
        <v>46810</v>
      </c>
      <c r="E87" s="40"/>
    </row>
    <row r="88" spans="1:11" ht="14.25" customHeight="1" x14ac:dyDescent="0.25">
      <c r="A88" s="4" t="s">
        <v>159</v>
      </c>
      <c r="B88" s="10">
        <f>B87</f>
        <v>46765</v>
      </c>
      <c r="C88" s="5">
        <v>1</v>
      </c>
      <c r="D88" s="10">
        <f t="shared" si="14"/>
        <v>46766</v>
      </c>
      <c r="E88" s="40"/>
    </row>
    <row r="89" spans="1:11" ht="15.75" hidden="1" customHeight="1" outlineLevel="1" x14ac:dyDescent="0.25">
      <c r="A89" s="13" t="s">
        <v>66</v>
      </c>
      <c r="B89" s="10">
        <f>D88</f>
        <v>46766</v>
      </c>
      <c r="C89" s="5">
        <v>1</v>
      </c>
      <c r="D89" s="10">
        <f t="shared" si="14"/>
        <v>46767</v>
      </c>
      <c r="E89" s="40"/>
    </row>
    <row r="90" spans="1:11" ht="15.75" customHeight="1" collapsed="1" x14ac:dyDescent="0.25">
      <c r="C90" s="5"/>
    </row>
    <row r="91" spans="1:11" ht="15.75" customHeight="1" x14ac:dyDescent="0.25">
      <c r="A91" s="7" t="s">
        <v>67</v>
      </c>
      <c r="B91" s="16">
        <f>B4</f>
        <v>46364</v>
      </c>
      <c r="C91" s="17">
        <f>D91-B91</f>
        <v>402</v>
      </c>
      <c r="D91" s="16">
        <f>D88</f>
        <v>46766</v>
      </c>
      <c r="E91" s="69"/>
    </row>
    <row r="92" spans="1:11" ht="15.75" customHeight="1" x14ac:dyDescent="0.25">
      <c r="B92" s="19"/>
      <c r="C92" s="20"/>
      <c r="D92" s="10"/>
      <c r="E92" s="40"/>
    </row>
    <row r="93" spans="1:11" ht="15.75" customHeight="1" x14ac:dyDescent="0.25">
      <c r="B93" s="10"/>
      <c r="C93" s="25"/>
      <c r="D93" s="10"/>
      <c r="E93" s="40"/>
    </row>
    <row r="94" spans="1:11" ht="15.75" customHeight="1" x14ac:dyDescent="0.25">
      <c r="A94" s="26" t="s">
        <v>160</v>
      </c>
      <c r="C94" s="5"/>
    </row>
    <row r="95" spans="1:11" ht="15.75" customHeight="1" x14ac:dyDescent="0.25">
      <c r="A95" t="s">
        <v>161</v>
      </c>
      <c r="B95" s="10">
        <f t="shared" ref="B95:B104" si="16">$D$13</f>
        <v>46424</v>
      </c>
      <c r="C95" s="5"/>
      <c r="H95" s="94" t="s">
        <v>162</v>
      </c>
      <c r="I95" s="94"/>
      <c r="J95" t="s">
        <v>163</v>
      </c>
      <c r="K95" s="12" t="s">
        <v>164</v>
      </c>
    </row>
    <row r="96" spans="1:11" ht="15.75" customHeight="1" x14ac:dyDescent="0.25">
      <c r="A96" t="s">
        <v>165</v>
      </c>
      <c r="B96" s="10">
        <f t="shared" si="16"/>
        <v>46424</v>
      </c>
      <c r="C96" s="5"/>
      <c r="H96" s="94" t="s">
        <v>166</v>
      </c>
      <c r="I96" s="94"/>
      <c r="J96" t="s">
        <v>167</v>
      </c>
      <c r="K96" s="12" t="s">
        <v>168</v>
      </c>
    </row>
    <row r="97" spans="1:12" ht="15.75" customHeight="1" x14ac:dyDescent="0.25">
      <c r="A97" t="s">
        <v>169</v>
      </c>
      <c r="B97" s="10">
        <f t="shared" si="16"/>
        <v>46424</v>
      </c>
      <c r="C97" s="5"/>
      <c r="H97" s="94" t="s">
        <v>170</v>
      </c>
      <c r="I97" s="94"/>
      <c r="J97" t="s">
        <v>171</v>
      </c>
      <c r="K97" s="12" t="s">
        <v>172</v>
      </c>
    </row>
    <row r="98" spans="1:12" ht="15.75" customHeight="1" x14ac:dyDescent="0.25">
      <c r="A98" t="s">
        <v>173</v>
      </c>
      <c r="B98" s="10">
        <f t="shared" si="16"/>
        <v>46424</v>
      </c>
      <c r="C98" s="5"/>
      <c r="H98" s="94" t="s">
        <v>174</v>
      </c>
      <c r="I98" s="94"/>
      <c r="J98" t="s">
        <v>175</v>
      </c>
      <c r="K98" s="12" t="s">
        <v>176</v>
      </c>
    </row>
    <row r="99" spans="1:12" ht="15.75" customHeight="1" x14ac:dyDescent="0.25">
      <c r="A99" t="s">
        <v>177</v>
      </c>
      <c r="B99" s="10">
        <f t="shared" si="16"/>
        <v>46424</v>
      </c>
      <c r="C99" s="5"/>
      <c r="H99" s="94" t="s">
        <v>178</v>
      </c>
      <c r="I99" s="94"/>
    </row>
    <row r="100" spans="1:12" ht="15.75" customHeight="1" x14ac:dyDescent="0.25">
      <c r="A100" t="s">
        <v>179</v>
      </c>
      <c r="B100" s="10">
        <f t="shared" si="16"/>
        <v>46424</v>
      </c>
      <c r="C100" s="5"/>
      <c r="H100" s="94" t="s">
        <v>180</v>
      </c>
      <c r="I100" s="94"/>
    </row>
    <row r="101" spans="1:12" ht="15.75" customHeight="1" x14ac:dyDescent="0.25">
      <c r="A101" t="s">
        <v>181</v>
      </c>
      <c r="B101" s="10">
        <f t="shared" si="16"/>
        <v>46424</v>
      </c>
      <c r="C101" s="5"/>
      <c r="H101" s="94" t="s">
        <v>182</v>
      </c>
      <c r="I101" s="94"/>
    </row>
    <row r="102" spans="1:12" ht="15.75" customHeight="1" x14ac:dyDescent="0.25">
      <c r="A102" t="s">
        <v>183</v>
      </c>
      <c r="B102" s="10">
        <f t="shared" si="16"/>
        <v>46424</v>
      </c>
      <c r="C102" s="5"/>
      <c r="H102" t="s">
        <v>184</v>
      </c>
    </row>
    <row r="103" spans="1:12" ht="15.75" customHeight="1" x14ac:dyDescent="0.25">
      <c r="A103" t="s">
        <v>185</v>
      </c>
      <c r="B103" s="10">
        <f t="shared" si="16"/>
        <v>46424</v>
      </c>
      <c r="C103" s="5"/>
    </row>
    <row r="104" spans="1:12" ht="15.75" customHeight="1" x14ac:dyDescent="0.25">
      <c r="A104" t="s">
        <v>115</v>
      </c>
      <c r="B104" s="10">
        <f t="shared" si="16"/>
        <v>46424</v>
      </c>
      <c r="C104" s="5"/>
    </row>
    <row r="105" spans="1:12" ht="15.75" customHeight="1" x14ac:dyDescent="0.25">
      <c r="C105" s="5"/>
      <c r="J105" s="94"/>
      <c r="K105" s="94"/>
      <c r="L105" s="94"/>
    </row>
    <row r="106" spans="1:12" ht="15.75" customHeight="1" x14ac:dyDescent="0.25">
      <c r="A106" s="27" t="s">
        <v>186</v>
      </c>
      <c r="C106" s="5"/>
      <c r="J106" s="94"/>
      <c r="K106" s="94"/>
      <c r="L106" s="94"/>
    </row>
    <row r="107" spans="1:12" ht="15.75" customHeight="1" x14ac:dyDescent="0.25">
      <c r="A107" s="22"/>
      <c r="C107" s="5"/>
      <c r="J107" s="95"/>
      <c r="K107" s="94"/>
      <c r="L107" s="94"/>
    </row>
    <row r="108" spans="1:12" ht="15.75" customHeight="1" x14ac:dyDescent="0.25">
      <c r="A108" s="22"/>
      <c r="C108" s="5"/>
      <c r="J108" s="95"/>
      <c r="K108" s="94"/>
      <c r="L108" s="94"/>
    </row>
    <row r="109" spans="1:12" ht="15.75" customHeight="1" x14ac:dyDescent="0.25">
      <c r="A109" s="22"/>
      <c r="C109" s="5"/>
      <c r="J109" s="94"/>
      <c r="K109" s="94"/>
      <c r="L109" s="94"/>
    </row>
    <row r="110" spans="1:12" ht="15.75" customHeight="1" x14ac:dyDescent="0.25">
      <c r="A110" s="22"/>
      <c r="C110" s="5"/>
      <c r="J110" s="94"/>
      <c r="K110" s="94"/>
      <c r="L110" s="94"/>
    </row>
    <row r="111" spans="1:12" ht="15.75" customHeight="1" x14ac:dyDescent="0.25">
      <c r="A111" s="22"/>
      <c r="C111" s="5"/>
      <c r="J111" s="94"/>
      <c r="K111" s="94"/>
      <c r="L111" s="94"/>
    </row>
    <row r="112" spans="1:12" ht="15.75" customHeight="1" x14ac:dyDescent="0.25">
      <c r="A112" s="22"/>
      <c r="C112" s="5"/>
      <c r="J112" s="94"/>
      <c r="K112" s="94"/>
      <c r="L112" s="94"/>
    </row>
    <row r="113" spans="1:12" ht="15.75" customHeight="1" x14ac:dyDescent="0.25">
      <c r="A113" s="22"/>
      <c r="C113" s="5"/>
      <c r="J113" s="94"/>
      <c r="K113" s="94"/>
      <c r="L113" s="94"/>
    </row>
    <row r="114" spans="1:12" ht="15.75" customHeight="1" x14ac:dyDescent="0.25">
      <c r="C114" s="5"/>
      <c r="J114" s="94"/>
      <c r="K114" s="94"/>
      <c r="L114" s="94"/>
    </row>
    <row r="115" spans="1:12" ht="15.75" customHeight="1" x14ac:dyDescent="0.25">
      <c r="C115" s="5"/>
      <c r="J115" s="94"/>
      <c r="K115" s="94"/>
      <c r="L115" s="94"/>
    </row>
    <row r="116" spans="1:12" ht="15.75" customHeight="1" x14ac:dyDescent="0.25">
      <c r="C116" s="5"/>
    </row>
    <row r="117" spans="1:12" ht="15.75" customHeight="1" x14ac:dyDescent="0.25">
      <c r="C117" s="5"/>
    </row>
    <row r="118" spans="1:12" ht="15.75" customHeight="1" x14ac:dyDescent="0.25">
      <c r="C118" s="5"/>
    </row>
    <row r="119" spans="1:12" ht="15.75" customHeight="1" x14ac:dyDescent="0.25">
      <c r="C119" s="5"/>
    </row>
    <row r="120" spans="1:12" ht="15.75" customHeight="1" x14ac:dyDescent="0.25">
      <c r="C120" s="5"/>
    </row>
    <row r="121" spans="1:12" ht="15.75" customHeight="1" x14ac:dyDescent="0.25">
      <c r="C121" s="5"/>
    </row>
    <row r="122" spans="1:12" ht="15.75" customHeight="1" x14ac:dyDescent="0.25">
      <c r="C122" s="5"/>
    </row>
    <row r="123" spans="1:12" ht="15.75" customHeight="1" x14ac:dyDescent="0.25">
      <c r="C123" s="5"/>
    </row>
    <row r="124" spans="1:12" ht="15.75" customHeight="1" x14ac:dyDescent="0.25">
      <c r="C124" s="5"/>
    </row>
    <row r="125" spans="1:12" ht="15.75" customHeight="1" x14ac:dyDescent="0.25">
      <c r="C125" s="5"/>
    </row>
    <row r="126" spans="1:12" ht="15.75" customHeight="1" x14ac:dyDescent="0.25">
      <c r="C126" s="5"/>
    </row>
    <row r="127" spans="1:12" ht="15.75" customHeight="1" x14ac:dyDescent="0.25">
      <c r="C127" s="5"/>
    </row>
    <row r="128" spans="1:12" ht="15.75" customHeight="1" x14ac:dyDescent="0.25">
      <c r="C128" s="5"/>
    </row>
    <row r="129" spans="3:3" ht="15.75" customHeight="1" x14ac:dyDescent="0.25">
      <c r="C129" s="5"/>
    </row>
    <row r="130" spans="3:3" ht="15.75" customHeight="1" x14ac:dyDescent="0.25">
      <c r="C130" s="5"/>
    </row>
    <row r="131" spans="3:3" ht="15.75" customHeight="1" x14ac:dyDescent="0.25">
      <c r="C131" s="5"/>
    </row>
    <row r="132" spans="3:3" ht="15.75" customHeight="1" x14ac:dyDescent="0.25">
      <c r="C132" s="5"/>
    </row>
    <row r="133" spans="3:3" ht="15.75" customHeight="1" x14ac:dyDescent="0.25">
      <c r="C133" s="5"/>
    </row>
    <row r="134" spans="3:3" ht="15.75" customHeight="1" x14ac:dyDescent="0.25">
      <c r="C134" s="5"/>
    </row>
    <row r="135" spans="3:3" ht="15.75" customHeight="1" x14ac:dyDescent="0.25">
      <c r="C135" s="5"/>
    </row>
    <row r="136" spans="3:3" ht="15.75" customHeight="1" x14ac:dyDescent="0.25">
      <c r="C136" s="5"/>
    </row>
    <row r="137" spans="3:3" ht="15.75" customHeight="1" x14ac:dyDescent="0.25">
      <c r="C137" s="5"/>
    </row>
    <row r="138" spans="3:3" ht="15.75" customHeight="1" x14ac:dyDescent="0.25">
      <c r="C138" s="5"/>
    </row>
    <row r="139" spans="3:3" ht="15.75" customHeight="1" x14ac:dyDescent="0.25">
      <c r="C139" s="5"/>
    </row>
    <row r="140" spans="3:3" ht="15.75" customHeight="1" x14ac:dyDescent="0.25">
      <c r="C140" s="5"/>
    </row>
    <row r="141" spans="3:3" ht="15.75" customHeight="1" x14ac:dyDescent="0.25">
      <c r="C141" s="5"/>
    </row>
    <row r="142" spans="3:3" ht="15.75" customHeight="1" x14ac:dyDescent="0.25">
      <c r="C142" s="5"/>
    </row>
    <row r="143" spans="3:3" ht="15.75" customHeight="1" x14ac:dyDescent="0.25">
      <c r="C143" s="5"/>
    </row>
    <row r="144" spans="3:3" ht="15.75" customHeight="1" x14ac:dyDescent="0.25">
      <c r="C144" s="5"/>
    </row>
    <row r="145" spans="3:3" ht="15.75" customHeight="1" x14ac:dyDescent="0.25">
      <c r="C145" s="5"/>
    </row>
    <row r="146" spans="3:3" ht="15.75" customHeight="1" x14ac:dyDescent="0.25">
      <c r="C146" s="5"/>
    </row>
    <row r="147" spans="3:3" ht="15.75" customHeight="1" x14ac:dyDescent="0.25">
      <c r="C147" s="5"/>
    </row>
    <row r="148" spans="3:3" ht="15.75" customHeight="1" x14ac:dyDescent="0.25">
      <c r="C148" s="5"/>
    </row>
    <row r="149" spans="3:3" ht="15.75" customHeight="1" x14ac:dyDescent="0.25">
      <c r="C149" s="5"/>
    </row>
    <row r="150" spans="3:3" ht="15.75" customHeight="1" x14ac:dyDescent="0.25">
      <c r="C150" s="5"/>
    </row>
    <row r="151" spans="3:3" ht="15.75" customHeight="1" x14ac:dyDescent="0.25">
      <c r="C151" s="5"/>
    </row>
    <row r="152" spans="3:3" ht="15.75" customHeight="1" x14ac:dyDescent="0.25">
      <c r="C152" s="5"/>
    </row>
    <row r="153" spans="3:3" ht="15.75" customHeight="1" x14ac:dyDescent="0.25">
      <c r="C153" s="5"/>
    </row>
    <row r="154" spans="3:3" ht="15.75" customHeight="1" x14ac:dyDescent="0.25">
      <c r="C154" s="5"/>
    </row>
    <row r="155" spans="3:3" ht="15.75" customHeight="1" x14ac:dyDescent="0.25">
      <c r="C155" s="5"/>
    </row>
    <row r="156" spans="3:3" ht="15.75" customHeight="1" x14ac:dyDescent="0.25">
      <c r="C156" s="5"/>
    </row>
    <row r="157" spans="3:3" ht="15.75" customHeight="1" x14ac:dyDescent="0.25">
      <c r="C157" s="5"/>
    </row>
    <row r="158" spans="3:3" ht="15.75" customHeight="1" x14ac:dyDescent="0.25">
      <c r="C158" s="5"/>
    </row>
    <row r="159" spans="3:3" ht="15.75" customHeight="1" x14ac:dyDescent="0.25">
      <c r="C159" s="5"/>
    </row>
    <row r="160" spans="3:3" ht="15.75" customHeight="1" x14ac:dyDescent="0.25">
      <c r="C160" s="5"/>
    </row>
    <row r="161" spans="3:3" ht="15.75" customHeight="1" x14ac:dyDescent="0.25">
      <c r="C161" s="5"/>
    </row>
    <row r="162" spans="3:3" ht="15.75" customHeight="1" x14ac:dyDescent="0.25">
      <c r="C162" s="5"/>
    </row>
    <row r="163" spans="3:3" ht="15.75" customHeight="1" x14ac:dyDescent="0.25">
      <c r="C163" s="5"/>
    </row>
    <row r="164" spans="3:3" ht="15.75" customHeight="1" x14ac:dyDescent="0.25">
      <c r="C164" s="5"/>
    </row>
    <row r="165" spans="3:3" ht="15.75" customHeight="1" x14ac:dyDescent="0.25">
      <c r="C165" s="5"/>
    </row>
    <row r="166" spans="3:3" ht="15.75" customHeight="1" x14ac:dyDescent="0.25">
      <c r="C166" s="5"/>
    </row>
    <row r="167" spans="3:3" ht="15.75" customHeight="1" x14ac:dyDescent="0.25">
      <c r="C167" s="5"/>
    </row>
    <row r="168" spans="3:3" ht="15.75" customHeight="1" x14ac:dyDescent="0.25">
      <c r="C168" s="5"/>
    </row>
    <row r="169" spans="3:3" ht="15.75" customHeight="1" x14ac:dyDescent="0.25">
      <c r="C169" s="5"/>
    </row>
    <row r="170" spans="3:3" ht="15.75" customHeight="1" x14ac:dyDescent="0.25">
      <c r="C170" s="5"/>
    </row>
    <row r="171" spans="3:3" ht="15.75" customHeight="1" x14ac:dyDescent="0.25">
      <c r="C171" s="5"/>
    </row>
    <row r="172" spans="3:3" ht="15.75" customHeight="1" x14ac:dyDescent="0.25">
      <c r="C172" s="5"/>
    </row>
    <row r="173" spans="3:3" ht="15.75" customHeight="1" x14ac:dyDescent="0.25">
      <c r="C173" s="5"/>
    </row>
    <row r="174" spans="3:3" ht="15.75" customHeight="1" x14ac:dyDescent="0.25">
      <c r="C174" s="5"/>
    </row>
    <row r="175" spans="3:3" ht="15.75" customHeight="1" x14ac:dyDescent="0.25">
      <c r="C175" s="5"/>
    </row>
    <row r="176" spans="3:3" ht="15.75" customHeight="1" x14ac:dyDescent="0.25">
      <c r="C176" s="5"/>
    </row>
    <row r="177" spans="3:3" ht="15.75" customHeight="1" x14ac:dyDescent="0.25">
      <c r="C177" s="5"/>
    </row>
    <row r="178" spans="3:3" ht="15.75" customHeight="1" x14ac:dyDescent="0.25">
      <c r="C178" s="5"/>
    </row>
    <row r="179" spans="3:3" ht="15.75" customHeight="1" x14ac:dyDescent="0.25">
      <c r="C179" s="5"/>
    </row>
    <row r="180" spans="3:3" ht="15.75" customHeight="1" x14ac:dyDescent="0.25">
      <c r="C180" s="5"/>
    </row>
    <row r="181" spans="3:3" ht="15.75" customHeight="1" x14ac:dyDescent="0.25">
      <c r="C181" s="5"/>
    </row>
    <row r="182" spans="3:3" ht="15.75" customHeight="1" x14ac:dyDescent="0.25">
      <c r="C182" s="5"/>
    </row>
    <row r="183" spans="3:3" ht="15.75" customHeight="1" x14ac:dyDescent="0.25">
      <c r="C183" s="5"/>
    </row>
    <row r="184" spans="3:3" ht="15.75" customHeight="1" x14ac:dyDescent="0.25">
      <c r="C184" s="5"/>
    </row>
    <row r="185" spans="3:3" ht="15.75" customHeight="1" x14ac:dyDescent="0.25">
      <c r="C185" s="5"/>
    </row>
    <row r="186" spans="3:3" ht="15.75" customHeight="1" x14ac:dyDescent="0.25">
      <c r="C186" s="5"/>
    </row>
    <row r="187" spans="3:3" ht="15.75" customHeight="1" x14ac:dyDescent="0.25">
      <c r="C187" s="5"/>
    </row>
    <row r="188" spans="3:3" ht="15.75" customHeight="1" x14ac:dyDescent="0.25">
      <c r="C188" s="5"/>
    </row>
    <row r="189" spans="3:3" ht="15.75" customHeight="1" x14ac:dyDescent="0.25">
      <c r="C189" s="5"/>
    </row>
    <row r="190" spans="3:3" ht="15.75" customHeight="1" x14ac:dyDescent="0.25">
      <c r="C190" s="5"/>
    </row>
    <row r="191" spans="3:3" ht="15.75" customHeight="1" x14ac:dyDescent="0.25">
      <c r="C191" s="5"/>
    </row>
    <row r="192" spans="3:3" ht="15.75" customHeight="1" x14ac:dyDescent="0.25">
      <c r="C192" s="5"/>
    </row>
    <row r="193" spans="3:3" ht="15.75" customHeight="1" x14ac:dyDescent="0.25">
      <c r="C193" s="5"/>
    </row>
    <row r="194" spans="3:3" ht="15.75" customHeight="1" x14ac:dyDescent="0.25">
      <c r="C194" s="5"/>
    </row>
    <row r="195" spans="3:3" ht="15.75" customHeight="1" x14ac:dyDescent="0.25">
      <c r="C195" s="5"/>
    </row>
    <row r="196" spans="3:3" ht="15.75" customHeight="1" x14ac:dyDescent="0.25">
      <c r="C196" s="5"/>
    </row>
    <row r="197" spans="3:3" ht="15.75" customHeight="1" x14ac:dyDescent="0.25">
      <c r="C197" s="5"/>
    </row>
    <row r="198" spans="3:3" ht="15.75" customHeight="1" x14ac:dyDescent="0.25">
      <c r="C198" s="5"/>
    </row>
    <row r="199" spans="3:3" ht="15.75" customHeight="1" x14ac:dyDescent="0.25">
      <c r="C199" s="5"/>
    </row>
    <row r="200" spans="3:3" ht="15.75" customHeight="1" x14ac:dyDescent="0.25">
      <c r="C200" s="5"/>
    </row>
    <row r="201" spans="3:3" ht="15.75" customHeight="1" x14ac:dyDescent="0.25">
      <c r="C201" s="5"/>
    </row>
    <row r="202" spans="3:3" ht="15.75" customHeight="1" x14ac:dyDescent="0.25">
      <c r="C202" s="5"/>
    </row>
    <row r="203" spans="3:3" ht="15.75" customHeight="1" x14ac:dyDescent="0.25">
      <c r="C203" s="5"/>
    </row>
    <row r="204" spans="3:3" ht="15.75" customHeight="1" x14ac:dyDescent="0.25">
      <c r="C204" s="5"/>
    </row>
    <row r="205" spans="3:3" ht="15.75" customHeight="1" x14ac:dyDescent="0.25">
      <c r="C205" s="5"/>
    </row>
    <row r="206" spans="3:3" ht="15.75" customHeight="1" x14ac:dyDescent="0.25">
      <c r="C206" s="5"/>
    </row>
    <row r="207" spans="3:3" ht="15.75" customHeight="1" x14ac:dyDescent="0.25">
      <c r="C207" s="5"/>
    </row>
    <row r="208" spans="3:3" ht="15.75" customHeight="1" x14ac:dyDescent="0.25">
      <c r="C208" s="5"/>
    </row>
    <row r="209" spans="3:3" ht="15.75" customHeight="1" x14ac:dyDescent="0.25">
      <c r="C209" s="5"/>
    </row>
    <row r="210" spans="3:3" ht="15.75" customHeight="1" x14ac:dyDescent="0.25">
      <c r="C210" s="5"/>
    </row>
    <row r="211" spans="3:3" ht="15.75" customHeight="1" x14ac:dyDescent="0.25">
      <c r="C211" s="5"/>
    </row>
    <row r="212" spans="3:3" ht="15.75" customHeight="1" x14ac:dyDescent="0.25">
      <c r="C212" s="5"/>
    </row>
    <row r="213" spans="3:3" ht="15.75" customHeight="1" x14ac:dyDescent="0.25">
      <c r="C213" s="5"/>
    </row>
    <row r="214" spans="3:3" ht="15.75" customHeight="1" x14ac:dyDescent="0.25">
      <c r="C214" s="5"/>
    </row>
    <row r="215" spans="3:3" ht="15.75" customHeight="1" x14ac:dyDescent="0.25">
      <c r="C215" s="5"/>
    </row>
    <row r="216" spans="3:3" ht="15.75" customHeight="1" x14ac:dyDescent="0.25">
      <c r="C216" s="5"/>
    </row>
    <row r="217" spans="3:3" ht="15.75" customHeight="1" x14ac:dyDescent="0.25">
      <c r="C217" s="5"/>
    </row>
    <row r="218" spans="3:3" ht="15.75" customHeight="1" x14ac:dyDescent="0.25">
      <c r="C218" s="5"/>
    </row>
    <row r="219" spans="3:3" ht="15.75" customHeight="1" x14ac:dyDescent="0.25">
      <c r="C219" s="5"/>
    </row>
    <row r="220" spans="3:3" ht="15.75" customHeight="1" x14ac:dyDescent="0.25">
      <c r="C220" s="5"/>
    </row>
    <row r="221" spans="3:3" ht="15.75" customHeight="1" x14ac:dyDescent="0.25">
      <c r="C221" s="5"/>
    </row>
    <row r="222" spans="3:3" ht="15.75" customHeight="1" x14ac:dyDescent="0.25">
      <c r="C222" s="5"/>
    </row>
    <row r="223" spans="3:3" ht="15.75" customHeight="1" x14ac:dyDescent="0.25">
      <c r="C223" s="5"/>
    </row>
    <row r="224" spans="3:3" ht="15.75" customHeight="1" x14ac:dyDescent="0.25">
      <c r="C224" s="5"/>
    </row>
    <row r="225" spans="3:3" ht="15.75" customHeight="1" x14ac:dyDescent="0.25">
      <c r="C225" s="5"/>
    </row>
    <row r="226" spans="3:3" ht="15.75" customHeight="1" x14ac:dyDescent="0.25">
      <c r="C226" s="5"/>
    </row>
    <row r="227" spans="3:3" ht="15.75" customHeight="1" x14ac:dyDescent="0.25">
      <c r="C227" s="5"/>
    </row>
    <row r="228" spans="3:3" ht="15.75" customHeight="1" x14ac:dyDescent="0.25">
      <c r="C228" s="5"/>
    </row>
    <row r="229" spans="3:3" ht="15.75" customHeight="1" x14ac:dyDescent="0.25">
      <c r="C229" s="5"/>
    </row>
    <row r="230" spans="3:3" ht="15.75" customHeight="1" x14ac:dyDescent="0.25">
      <c r="C230" s="5"/>
    </row>
    <row r="231" spans="3:3" ht="15.75" customHeight="1" x14ac:dyDescent="0.25">
      <c r="C231" s="5"/>
    </row>
    <row r="232" spans="3:3" ht="15.75" customHeight="1" x14ac:dyDescent="0.25">
      <c r="C232" s="5"/>
    </row>
    <row r="233" spans="3:3" ht="15.75" customHeight="1" x14ac:dyDescent="0.25">
      <c r="C233" s="5"/>
    </row>
    <row r="234" spans="3:3" ht="15.75" customHeight="1" x14ac:dyDescent="0.25">
      <c r="C234" s="5"/>
    </row>
    <row r="235" spans="3:3" ht="15.75" customHeight="1" x14ac:dyDescent="0.25">
      <c r="C235" s="5"/>
    </row>
    <row r="236" spans="3:3" ht="15.75" customHeight="1" x14ac:dyDescent="0.25">
      <c r="C236" s="5"/>
    </row>
    <row r="237" spans="3:3" ht="15.75" customHeight="1" x14ac:dyDescent="0.25">
      <c r="C237" s="5"/>
    </row>
    <row r="238" spans="3:3" ht="15.75" customHeight="1" x14ac:dyDescent="0.25">
      <c r="C238" s="5"/>
    </row>
    <row r="239" spans="3:3" ht="15.75" customHeight="1" x14ac:dyDescent="0.25">
      <c r="C239" s="5"/>
    </row>
    <row r="240" spans="3:3" ht="15.75" customHeight="1" x14ac:dyDescent="0.25">
      <c r="C240" s="5"/>
    </row>
    <row r="241" spans="3:3" ht="15.75" customHeight="1" x14ac:dyDescent="0.25">
      <c r="C241" s="5"/>
    </row>
    <row r="242" spans="3:3" ht="15.75" customHeight="1" x14ac:dyDescent="0.25">
      <c r="C242" s="5"/>
    </row>
    <row r="243" spans="3:3" ht="15.75" customHeight="1" x14ac:dyDescent="0.25">
      <c r="C243" s="5"/>
    </row>
    <row r="244" spans="3:3" ht="15.75" customHeight="1" x14ac:dyDescent="0.25">
      <c r="C244" s="5"/>
    </row>
    <row r="245" spans="3:3" ht="15.75" customHeight="1" x14ac:dyDescent="0.25">
      <c r="C245" s="5"/>
    </row>
    <row r="246" spans="3:3" ht="15.75" customHeight="1" x14ac:dyDescent="0.25">
      <c r="C246" s="5"/>
    </row>
    <row r="247" spans="3:3" ht="15.75" customHeight="1" x14ac:dyDescent="0.25">
      <c r="C247" s="5"/>
    </row>
    <row r="248" spans="3:3" ht="15.75" customHeight="1" x14ac:dyDescent="0.25">
      <c r="C248" s="5"/>
    </row>
    <row r="249" spans="3:3" ht="15.75" customHeight="1" x14ac:dyDescent="0.25">
      <c r="C249" s="5"/>
    </row>
    <row r="250" spans="3:3" ht="15.75" customHeight="1" x14ac:dyDescent="0.25">
      <c r="C250" s="5"/>
    </row>
    <row r="251" spans="3:3" ht="15.75" customHeight="1" x14ac:dyDescent="0.25">
      <c r="C251" s="5"/>
    </row>
    <row r="252" spans="3:3" ht="15.75" customHeight="1" x14ac:dyDescent="0.25">
      <c r="C252" s="5"/>
    </row>
    <row r="253" spans="3:3" ht="15.75" customHeight="1" x14ac:dyDescent="0.25">
      <c r="C253" s="5"/>
    </row>
    <row r="254" spans="3:3" ht="15.75" customHeight="1" x14ac:dyDescent="0.25">
      <c r="C254" s="5"/>
    </row>
    <row r="255" spans="3:3" ht="15.75" customHeight="1" x14ac:dyDescent="0.25">
      <c r="C255" s="5"/>
    </row>
    <row r="256" spans="3:3" ht="15.75" customHeight="1" x14ac:dyDescent="0.25">
      <c r="C256" s="5"/>
    </row>
    <row r="257" spans="3:3" ht="15.75" customHeight="1" x14ac:dyDescent="0.25">
      <c r="C257" s="5"/>
    </row>
    <row r="258" spans="3:3" ht="15.75" customHeight="1" x14ac:dyDescent="0.25">
      <c r="C258" s="5"/>
    </row>
    <row r="259" spans="3:3" ht="15.75" customHeight="1" x14ac:dyDescent="0.25">
      <c r="C259" s="5"/>
    </row>
    <row r="260" spans="3:3" ht="15.75" customHeight="1" x14ac:dyDescent="0.25">
      <c r="C260" s="5"/>
    </row>
    <row r="261" spans="3:3" ht="15.75" customHeight="1" x14ac:dyDescent="0.25">
      <c r="C261" s="5"/>
    </row>
    <row r="262" spans="3:3" ht="15.75" customHeight="1" x14ac:dyDescent="0.25">
      <c r="C262" s="5"/>
    </row>
    <row r="263" spans="3:3" ht="15.75" customHeight="1" x14ac:dyDescent="0.25">
      <c r="C263" s="5"/>
    </row>
    <row r="264" spans="3:3" ht="15.75" customHeight="1" x14ac:dyDescent="0.25">
      <c r="C264" s="5"/>
    </row>
    <row r="265" spans="3:3" ht="15.75" customHeight="1" x14ac:dyDescent="0.25">
      <c r="C265" s="5"/>
    </row>
    <row r="266" spans="3:3" ht="15.75" customHeight="1" x14ac:dyDescent="0.25">
      <c r="C266" s="5"/>
    </row>
    <row r="267" spans="3:3" ht="15.75" customHeight="1" x14ac:dyDescent="0.25">
      <c r="C267" s="5"/>
    </row>
    <row r="268" spans="3:3" ht="15.75" customHeight="1" x14ac:dyDescent="0.25">
      <c r="C268" s="5"/>
    </row>
    <row r="269" spans="3:3" ht="15.75" customHeight="1" x14ac:dyDescent="0.25">
      <c r="C269" s="5"/>
    </row>
    <row r="270" spans="3:3" ht="15.75" customHeight="1" x14ac:dyDescent="0.25">
      <c r="C270" s="5"/>
    </row>
    <row r="271" spans="3:3" ht="15.75" customHeight="1" x14ac:dyDescent="0.25">
      <c r="C271" s="5"/>
    </row>
    <row r="272" spans="3:3" ht="15.75" customHeight="1" x14ac:dyDescent="0.25">
      <c r="C272" s="5"/>
    </row>
    <row r="273" spans="3:3" ht="15.75" customHeight="1" x14ac:dyDescent="0.25">
      <c r="C273" s="5"/>
    </row>
    <row r="274" spans="3:3" ht="15.75" customHeight="1" x14ac:dyDescent="0.25">
      <c r="C274" s="5"/>
    </row>
    <row r="275" spans="3:3" ht="15.75" customHeight="1" x14ac:dyDescent="0.25">
      <c r="C275" s="5"/>
    </row>
    <row r="276" spans="3:3" ht="15.75" customHeight="1" x14ac:dyDescent="0.25">
      <c r="C276" s="5"/>
    </row>
    <row r="277" spans="3:3" ht="15.75" customHeight="1" x14ac:dyDescent="0.25">
      <c r="C277" s="5"/>
    </row>
    <row r="278" spans="3:3" ht="15.75" customHeight="1" x14ac:dyDescent="0.25">
      <c r="C278" s="5"/>
    </row>
    <row r="279" spans="3:3" ht="15.75" customHeight="1" x14ac:dyDescent="0.25">
      <c r="C279" s="5"/>
    </row>
    <row r="280" spans="3:3" ht="15.75" customHeight="1" x14ac:dyDescent="0.25">
      <c r="C280" s="5"/>
    </row>
    <row r="281" spans="3:3" ht="15.75" customHeight="1" x14ac:dyDescent="0.25">
      <c r="C281" s="5"/>
    </row>
    <row r="282" spans="3:3" ht="15.75" customHeight="1" x14ac:dyDescent="0.25">
      <c r="C282" s="5"/>
    </row>
    <row r="283" spans="3:3" ht="15.75" customHeight="1" x14ac:dyDescent="0.25">
      <c r="C283" s="5"/>
    </row>
    <row r="284" spans="3:3" ht="15.75" customHeight="1" x14ac:dyDescent="0.25">
      <c r="C284" s="5"/>
    </row>
    <row r="285" spans="3:3" ht="15.75" customHeight="1" x14ac:dyDescent="0.25">
      <c r="C285" s="5"/>
    </row>
    <row r="286" spans="3:3" ht="15.75" customHeight="1" x14ac:dyDescent="0.25">
      <c r="C286" s="5"/>
    </row>
    <row r="287" spans="3:3" ht="15.75" customHeight="1" x14ac:dyDescent="0.25">
      <c r="C287" s="5"/>
    </row>
    <row r="288" spans="3:3" ht="15.75" customHeight="1" x14ac:dyDescent="0.25">
      <c r="C288" s="5"/>
    </row>
    <row r="289" spans="3:3" ht="15.75" customHeight="1" x14ac:dyDescent="0.25">
      <c r="C289" s="5"/>
    </row>
    <row r="290" spans="3:3" ht="15.75" customHeight="1" x14ac:dyDescent="0.25">
      <c r="C290" s="5"/>
    </row>
    <row r="291" spans="3:3" ht="15.75" customHeight="1" x14ac:dyDescent="0.25">
      <c r="C291" s="5"/>
    </row>
    <row r="292" spans="3:3" ht="15.75" customHeight="1" x14ac:dyDescent="0.25">
      <c r="C292" s="5"/>
    </row>
    <row r="293" spans="3:3" ht="15.75" customHeight="1" x14ac:dyDescent="0.25">
      <c r="C293" s="5"/>
    </row>
    <row r="294" spans="3:3" ht="15.75" customHeight="1" x14ac:dyDescent="0.25">
      <c r="C294" s="5"/>
    </row>
    <row r="295" spans="3:3" ht="15.75" customHeight="1" x14ac:dyDescent="0.25">
      <c r="C295" s="5"/>
    </row>
    <row r="296" spans="3:3" ht="15.75" customHeight="1" x14ac:dyDescent="0.25">
      <c r="C296" s="5"/>
    </row>
    <row r="297" spans="3:3" ht="15.75" customHeight="1" x14ac:dyDescent="0.25">
      <c r="C297" s="5"/>
    </row>
    <row r="298" spans="3:3" ht="15.75" customHeight="1" x14ac:dyDescent="0.25">
      <c r="C298" s="5"/>
    </row>
    <row r="299" spans="3:3" ht="15.75" customHeight="1" x14ac:dyDescent="0.25">
      <c r="C299" s="5"/>
    </row>
    <row r="300" spans="3:3" ht="15.75" customHeight="1" x14ac:dyDescent="0.25">
      <c r="C300" s="5"/>
    </row>
    <row r="301" spans="3:3" ht="15.75" customHeight="1" x14ac:dyDescent="0.25">
      <c r="C301" s="5"/>
    </row>
    <row r="302" spans="3:3" ht="15.75" customHeight="1" x14ac:dyDescent="0.25">
      <c r="C302" s="5"/>
    </row>
    <row r="303" spans="3:3" ht="15.75" customHeight="1" x14ac:dyDescent="0.25">
      <c r="C303" s="5"/>
    </row>
    <row r="304" spans="3:3" ht="15.75" customHeight="1" x14ac:dyDescent="0.25">
      <c r="C304" s="5"/>
    </row>
    <row r="305" spans="3:3" ht="15.75" customHeight="1" x14ac:dyDescent="0.25">
      <c r="C305" s="5"/>
    </row>
    <row r="306" spans="3:3" ht="15.75" customHeight="1" x14ac:dyDescent="0.25">
      <c r="C306" s="5"/>
    </row>
    <row r="307" spans="3:3" ht="15.75" customHeight="1" x14ac:dyDescent="0.25">
      <c r="C307" s="5"/>
    </row>
    <row r="308" spans="3:3" ht="15.75" customHeight="1" x14ac:dyDescent="0.25">
      <c r="C308" s="5"/>
    </row>
    <row r="309" spans="3:3" ht="15.75" customHeight="1" x14ac:dyDescent="0.25">
      <c r="C309" s="5"/>
    </row>
    <row r="310" spans="3:3" ht="15.75" customHeight="1" x14ac:dyDescent="0.25">
      <c r="C310" s="5"/>
    </row>
    <row r="311" spans="3:3" ht="15.75" customHeight="1" x14ac:dyDescent="0.25">
      <c r="C311" s="5"/>
    </row>
    <row r="312" spans="3:3" ht="15.75" customHeight="1" x14ac:dyDescent="0.25">
      <c r="C312" s="5"/>
    </row>
    <row r="313" spans="3:3" ht="15.75" customHeight="1" x14ac:dyDescent="0.25">
      <c r="C313" s="5"/>
    </row>
    <row r="314" spans="3:3" ht="15.75" customHeight="1" x14ac:dyDescent="0.25">
      <c r="C314" s="5"/>
    </row>
    <row r="315" spans="3:3" ht="15.75" customHeight="1" x14ac:dyDescent="0.25">
      <c r="C315" s="5"/>
    </row>
    <row r="316" spans="3:3" ht="15.75" customHeight="1" x14ac:dyDescent="0.25">
      <c r="C316" s="5"/>
    </row>
    <row r="317" spans="3:3" ht="15.75" customHeight="1" x14ac:dyDescent="0.25">
      <c r="C317" s="5"/>
    </row>
    <row r="318" spans="3:3" ht="15.75" customHeight="1" x14ac:dyDescent="0.25">
      <c r="C318" s="5"/>
    </row>
    <row r="319" spans="3:3" ht="15.75" customHeight="1" x14ac:dyDescent="0.25">
      <c r="C319" s="5"/>
    </row>
    <row r="320" spans="3:3" ht="15.75" customHeight="1" x14ac:dyDescent="0.25">
      <c r="C320" s="5"/>
    </row>
    <row r="321" spans="3:3" ht="15.75" customHeight="1" x14ac:dyDescent="0.25">
      <c r="C321" s="5"/>
    </row>
    <row r="322" spans="3:3" ht="15.75" customHeight="1" x14ac:dyDescent="0.25">
      <c r="C322" s="5"/>
    </row>
    <row r="323" spans="3:3" ht="15.75" customHeight="1" x14ac:dyDescent="0.25">
      <c r="C323" s="5"/>
    </row>
    <row r="324" spans="3:3" ht="15.75" customHeight="1" x14ac:dyDescent="0.25">
      <c r="C324" s="5"/>
    </row>
    <row r="325" spans="3:3" ht="15.75" customHeight="1" x14ac:dyDescent="0.25">
      <c r="C325" s="5"/>
    </row>
    <row r="326" spans="3:3" ht="15.75" customHeight="1" x14ac:dyDescent="0.25">
      <c r="C326" s="5"/>
    </row>
    <row r="327" spans="3:3" ht="15.75" customHeight="1" x14ac:dyDescent="0.25">
      <c r="C327" s="5"/>
    </row>
    <row r="328" spans="3:3" ht="15.75" customHeight="1" x14ac:dyDescent="0.25">
      <c r="C328" s="5"/>
    </row>
    <row r="329" spans="3:3" ht="15.75" customHeight="1" x14ac:dyDescent="0.25">
      <c r="C329" s="5"/>
    </row>
    <row r="330" spans="3:3" ht="15.75" customHeight="1" x14ac:dyDescent="0.25">
      <c r="C330" s="5"/>
    </row>
    <row r="331" spans="3:3" ht="15.75" customHeight="1" x14ac:dyDescent="0.25">
      <c r="C331" s="5"/>
    </row>
    <row r="332" spans="3:3" ht="15.75" customHeight="1" x14ac:dyDescent="0.25">
      <c r="C332" s="5"/>
    </row>
    <row r="333" spans="3:3" ht="15.75" customHeight="1" x14ac:dyDescent="0.25">
      <c r="C333" s="5"/>
    </row>
    <row r="334" spans="3:3" ht="15.75" customHeight="1" x14ac:dyDescent="0.25">
      <c r="C334" s="5"/>
    </row>
    <row r="335" spans="3:3" ht="15.75" customHeight="1" x14ac:dyDescent="0.25">
      <c r="C335" s="5"/>
    </row>
    <row r="336" spans="3:3" ht="15.75" customHeight="1" x14ac:dyDescent="0.25">
      <c r="C336" s="5"/>
    </row>
    <row r="337" spans="3:3" ht="15.75" customHeight="1" x14ac:dyDescent="0.25">
      <c r="C337" s="5"/>
    </row>
    <row r="338" spans="3:3" ht="15.75" customHeight="1" x14ac:dyDescent="0.25">
      <c r="C338" s="5"/>
    </row>
    <row r="339" spans="3:3" ht="15.75" customHeight="1" x14ac:dyDescent="0.25">
      <c r="C339" s="5"/>
    </row>
    <row r="340" spans="3:3" ht="15.75" customHeight="1" x14ac:dyDescent="0.25">
      <c r="C340" s="5"/>
    </row>
    <row r="341" spans="3:3" ht="15.75" customHeight="1" x14ac:dyDescent="0.25">
      <c r="C341" s="5"/>
    </row>
    <row r="342" spans="3:3" ht="15.75" customHeight="1" x14ac:dyDescent="0.25">
      <c r="C342" s="5"/>
    </row>
    <row r="343" spans="3:3" ht="15.75" customHeight="1" x14ac:dyDescent="0.25">
      <c r="C343" s="5"/>
    </row>
    <row r="344" spans="3:3" ht="15.75" customHeight="1" x14ac:dyDescent="0.25">
      <c r="C344" s="5"/>
    </row>
    <row r="345" spans="3:3" ht="15.75" customHeight="1" x14ac:dyDescent="0.25">
      <c r="C345" s="5"/>
    </row>
    <row r="346" spans="3:3" ht="15.75" customHeight="1" x14ac:dyDescent="0.25">
      <c r="C346" s="5"/>
    </row>
    <row r="347" spans="3:3" ht="15.75" customHeight="1" x14ac:dyDescent="0.25">
      <c r="C347" s="5"/>
    </row>
    <row r="348" spans="3:3" ht="15.75" customHeight="1" x14ac:dyDescent="0.25">
      <c r="C348" s="5"/>
    </row>
    <row r="349" spans="3:3" ht="15.75" customHeight="1" x14ac:dyDescent="0.25">
      <c r="C349" s="5"/>
    </row>
    <row r="350" spans="3:3" ht="15.75" customHeight="1" x14ac:dyDescent="0.25">
      <c r="C350" s="5"/>
    </row>
    <row r="351" spans="3:3" ht="15.75" customHeight="1" x14ac:dyDescent="0.25">
      <c r="C351" s="5"/>
    </row>
    <row r="352" spans="3:3" ht="15.75" customHeight="1" x14ac:dyDescent="0.25">
      <c r="C352" s="5"/>
    </row>
    <row r="353" spans="3:3" ht="15.75" customHeight="1" x14ac:dyDescent="0.25">
      <c r="C353" s="5"/>
    </row>
    <row r="354" spans="3:3" ht="15.75" customHeight="1" x14ac:dyDescent="0.25">
      <c r="C354" s="5"/>
    </row>
    <row r="355" spans="3:3" ht="15.75" customHeight="1" x14ac:dyDescent="0.25">
      <c r="C355" s="5"/>
    </row>
    <row r="356" spans="3:3" ht="15.75" customHeight="1" x14ac:dyDescent="0.25">
      <c r="C356" s="5"/>
    </row>
    <row r="357" spans="3:3" ht="15.75" customHeight="1" x14ac:dyDescent="0.25">
      <c r="C357" s="5"/>
    </row>
    <row r="358" spans="3:3" ht="15.75" customHeight="1" x14ac:dyDescent="0.25">
      <c r="C358" s="5"/>
    </row>
    <row r="359" spans="3:3" ht="15.75" customHeight="1" x14ac:dyDescent="0.25">
      <c r="C359" s="5"/>
    </row>
    <row r="360" spans="3:3" ht="15.75" customHeight="1" x14ac:dyDescent="0.25">
      <c r="C360" s="5"/>
    </row>
    <row r="361" spans="3:3" ht="15.75" customHeight="1" x14ac:dyDescent="0.25">
      <c r="C361" s="5"/>
    </row>
    <row r="362" spans="3:3" ht="15.75" customHeight="1" x14ac:dyDescent="0.25">
      <c r="C362" s="5"/>
    </row>
    <row r="363" spans="3:3" ht="15.75" customHeight="1" x14ac:dyDescent="0.25">
      <c r="C363" s="5"/>
    </row>
    <row r="364" spans="3:3" ht="15.75" customHeight="1" x14ac:dyDescent="0.25">
      <c r="C364" s="5"/>
    </row>
    <row r="365" spans="3:3" ht="15.75" customHeight="1" x14ac:dyDescent="0.25">
      <c r="C365" s="5"/>
    </row>
    <row r="366" spans="3:3" ht="15.75" customHeight="1" x14ac:dyDescent="0.25">
      <c r="C366" s="5"/>
    </row>
    <row r="367" spans="3:3" ht="15.75" customHeight="1" x14ac:dyDescent="0.25">
      <c r="C367" s="5"/>
    </row>
    <row r="368" spans="3:3" ht="15.75" customHeight="1" x14ac:dyDescent="0.25">
      <c r="C368" s="5"/>
    </row>
    <row r="369" spans="3:3" ht="15.75" customHeight="1" x14ac:dyDescent="0.25">
      <c r="C369" s="5"/>
    </row>
    <row r="370" spans="3:3" ht="15.75" customHeight="1" x14ac:dyDescent="0.25">
      <c r="C370" s="5"/>
    </row>
    <row r="371" spans="3:3" ht="15.75" customHeight="1" x14ac:dyDescent="0.25">
      <c r="C371" s="5"/>
    </row>
    <row r="372" spans="3:3" ht="15.75" customHeight="1" x14ac:dyDescent="0.25">
      <c r="C372" s="5"/>
    </row>
    <row r="373" spans="3:3" ht="15.75" customHeight="1" x14ac:dyDescent="0.25">
      <c r="C373" s="5"/>
    </row>
    <row r="374" spans="3:3" ht="15.75" customHeight="1" x14ac:dyDescent="0.25">
      <c r="C374" s="5"/>
    </row>
    <row r="375" spans="3:3" ht="15.75" customHeight="1" x14ac:dyDescent="0.25">
      <c r="C375" s="5"/>
    </row>
    <row r="376" spans="3:3" ht="15.75" customHeight="1" x14ac:dyDescent="0.25">
      <c r="C376" s="5"/>
    </row>
    <row r="377" spans="3:3" ht="15.75" customHeight="1" x14ac:dyDescent="0.25">
      <c r="C377" s="5"/>
    </row>
    <row r="378" spans="3:3" ht="15.75" customHeight="1" x14ac:dyDescent="0.25">
      <c r="C378" s="5"/>
    </row>
    <row r="379" spans="3:3" ht="15.75" customHeight="1" x14ac:dyDescent="0.25">
      <c r="C379" s="5"/>
    </row>
    <row r="380" spans="3:3" ht="15.75" customHeight="1" x14ac:dyDescent="0.25">
      <c r="C380" s="5"/>
    </row>
    <row r="381" spans="3:3" ht="15.75" customHeight="1" x14ac:dyDescent="0.25">
      <c r="C381" s="5"/>
    </row>
    <row r="382" spans="3:3" ht="15.75" customHeight="1" x14ac:dyDescent="0.25">
      <c r="C382" s="5"/>
    </row>
    <row r="383" spans="3:3" ht="15.75" customHeight="1" x14ac:dyDescent="0.25">
      <c r="C383" s="5"/>
    </row>
    <row r="384" spans="3:3" ht="15.75" customHeight="1" x14ac:dyDescent="0.25">
      <c r="C384" s="5"/>
    </row>
    <row r="385" spans="3:3" ht="15.75" customHeight="1" x14ac:dyDescent="0.25">
      <c r="C385" s="5"/>
    </row>
    <row r="386" spans="3:3" ht="15.75" customHeight="1" x14ac:dyDescent="0.25">
      <c r="C386" s="5"/>
    </row>
    <row r="387" spans="3:3" ht="15.75" customHeight="1" x14ac:dyDescent="0.25">
      <c r="C387" s="5"/>
    </row>
    <row r="388" spans="3:3" ht="15.75" customHeight="1" x14ac:dyDescent="0.25">
      <c r="C388" s="5"/>
    </row>
    <row r="389" spans="3:3" ht="15.75" customHeight="1" x14ac:dyDescent="0.25">
      <c r="C389" s="5"/>
    </row>
    <row r="390" spans="3:3" ht="15.75" customHeight="1" x14ac:dyDescent="0.25">
      <c r="C390" s="5"/>
    </row>
    <row r="391" spans="3:3" ht="15.75" customHeight="1" x14ac:dyDescent="0.25">
      <c r="C391" s="5"/>
    </row>
    <row r="392" spans="3:3" ht="15.75" customHeight="1" x14ac:dyDescent="0.25">
      <c r="C392" s="5"/>
    </row>
    <row r="393" spans="3:3" ht="15.75" customHeight="1" x14ac:dyDescent="0.25">
      <c r="C393" s="5"/>
    </row>
    <row r="394" spans="3:3" ht="15.75" customHeight="1" x14ac:dyDescent="0.25">
      <c r="C394" s="5"/>
    </row>
    <row r="395" spans="3:3" ht="15.75" customHeight="1" x14ac:dyDescent="0.25">
      <c r="C395" s="5"/>
    </row>
    <row r="396" spans="3:3" ht="15.75" customHeight="1" x14ac:dyDescent="0.25">
      <c r="C396" s="5"/>
    </row>
    <row r="397" spans="3:3" ht="15.75" customHeight="1" x14ac:dyDescent="0.25">
      <c r="C397" s="5"/>
    </row>
    <row r="398" spans="3:3" ht="15.75" customHeight="1" x14ac:dyDescent="0.25">
      <c r="C398" s="5"/>
    </row>
    <row r="399" spans="3:3" ht="15.75" customHeight="1" x14ac:dyDescent="0.25">
      <c r="C399" s="5"/>
    </row>
    <row r="400" spans="3:3" ht="15.75" customHeight="1" x14ac:dyDescent="0.25">
      <c r="C400" s="5"/>
    </row>
    <row r="401" spans="3:3" ht="15.75" customHeight="1" x14ac:dyDescent="0.25">
      <c r="C401" s="5"/>
    </row>
    <row r="402" spans="3:3" ht="15.75" customHeight="1" x14ac:dyDescent="0.25">
      <c r="C402" s="5"/>
    </row>
    <row r="403" spans="3:3" ht="15.75" customHeight="1" x14ac:dyDescent="0.25">
      <c r="C403" s="5"/>
    </row>
    <row r="404" spans="3:3" ht="15.75" customHeight="1" x14ac:dyDescent="0.25">
      <c r="C404" s="5"/>
    </row>
    <row r="405" spans="3:3" ht="15.75" customHeight="1" x14ac:dyDescent="0.25">
      <c r="C405" s="5"/>
    </row>
    <row r="406" spans="3:3" ht="15.75" customHeight="1" x14ac:dyDescent="0.25">
      <c r="C406" s="5"/>
    </row>
    <row r="407" spans="3:3" ht="15.75" customHeight="1" x14ac:dyDescent="0.25">
      <c r="C407" s="5"/>
    </row>
    <row r="408" spans="3:3" ht="15.75" customHeight="1" x14ac:dyDescent="0.25">
      <c r="C408" s="5"/>
    </row>
    <row r="409" spans="3:3" ht="15.75" customHeight="1" x14ac:dyDescent="0.25">
      <c r="C409" s="5"/>
    </row>
    <row r="410" spans="3:3" ht="15.75" customHeight="1" x14ac:dyDescent="0.25">
      <c r="C410" s="5"/>
    </row>
    <row r="411" spans="3:3" ht="15.75" customHeight="1" x14ac:dyDescent="0.25">
      <c r="C411" s="5"/>
    </row>
    <row r="412" spans="3:3" ht="15.75" customHeight="1" x14ac:dyDescent="0.25">
      <c r="C412" s="5"/>
    </row>
    <row r="413" spans="3:3" ht="15.75" customHeight="1" x14ac:dyDescent="0.25">
      <c r="C413" s="5"/>
    </row>
    <row r="414" spans="3:3" ht="15.75" customHeight="1" x14ac:dyDescent="0.25">
      <c r="C414" s="5"/>
    </row>
    <row r="415" spans="3:3" ht="15.75" customHeight="1" x14ac:dyDescent="0.25">
      <c r="C415" s="5"/>
    </row>
    <row r="416" spans="3:3" ht="15.75" customHeight="1" x14ac:dyDescent="0.25">
      <c r="C416" s="5"/>
    </row>
    <row r="417" spans="3:3" ht="15.75" customHeight="1" x14ac:dyDescent="0.25">
      <c r="C417" s="5"/>
    </row>
    <row r="418" spans="3:3" ht="15.75" customHeight="1" x14ac:dyDescent="0.25">
      <c r="C418" s="5"/>
    </row>
    <row r="419" spans="3:3" ht="15.75" customHeight="1" x14ac:dyDescent="0.25">
      <c r="C419" s="5"/>
    </row>
    <row r="420" spans="3:3" ht="15.75" customHeight="1" x14ac:dyDescent="0.25">
      <c r="C420" s="5"/>
    </row>
    <row r="421" spans="3:3" ht="15.75" customHeight="1" x14ac:dyDescent="0.25">
      <c r="C421" s="5"/>
    </row>
    <row r="422" spans="3:3" ht="15.75" customHeight="1" x14ac:dyDescent="0.25">
      <c r="C422" s="5"/>
    </row>
    <row r="423" spans="3:3" ht="15.75" customHeight="1" x14ac:dyDescent="0.25">
      <c r="C423" s="5"/>
    </row>
    <row r="424" spans="3:3" ht="15.75" customHeight="1" x14ac:dyDescent="0.25">
      <c r="C424" s="5"/>
    </row>
    <row r="425" spans="3:3" ht="15.75" customHeight="1" x14ac:dyDescent="0.25">
      <c r="C425" s="5"/>
    </row>
    <row r="426" spans="3:3" ht="15.75" customHeight="1" x14ac:dyDescent="0.25">
      <c r="C426" s="5"/>
    </row>
    <row r="427" spans="3:3" ht="15.75" customHeight="1" x14ac:dyDescent="0.25">
      <c r="C427" s="5"/>
    </row>
    <row r="428" spans="3:3" ht="15.75" customHeight="1" x14ac:dyDescent="0.25">
      <c r="C428" s="5"/>
    </row>
    <row r="429" spans="3:3" ht="15.75" customHeight="1" x14ac:dyDescent="0.25">
      <c r="C429" s="5"/>
    </row>
    <row r="430" spans="3:3" ht="15.75" customHeight="1" x14ac:dyDescent="0.25">
      <c r="C430" s="5"/>
    </row>
    <row r="431" spans="3:3" ht="15.75" customHeight="1" x14ac:dyDescent="0.25">
      <c r="C431" s="5"/>
    </row>
    <row r="432" spans="3:3" ht="15.75" customHeight="1" x14ac:dyDescent="0.25">
      <c r="C432" s="5"/>
    </row>
    <row r="433" spans="3:3" ht="15.75" customHeight="1" x14ac:dyDescent="0.25">
      <c r="C433" s="5"/>
    </row>
    <row r="434" spans="3:3" ht="15.75" customHeight="1" x14ac:dyDescent="0.25">
      <c r="C434" s="5"/>
    </row>
    <row r="435" spans="3:3" ht="15.75" customHeight="1" x14ac:dyDescent="0.25">
      <c r="C435" s="5"/>
    </row>
    <row r="436" spans="3:3" ht="15.75" customHeight="1" x14ac:dyDescent="0.25">
      <c r="C436" s="5"/>
    </row>
    <row r="437" spans="3:3" ht="15.75" customHeight="1" x14ac:dyDescent="0.25">
      <c r="C437" s="5"/>
    </row>
    <row r="438" spans="3:3" ht="15.75" customHeight="1" x14ac:dyDescent="0.25">
      <c r="C438" s="5"/>
    </row>
    <row r="439" spans="3:3" ht="15.75" customHeight="1" x14ac:dyDescent="0.25">
      <c r="C439" s="5"/>
    </row>
    <row r="440" spans="3:3" ht="15.75" customHeight="1" x14ac:dyDescent="0.25">
      <c r="C440" s="5"/>
    </row>
    <row r="441" spans="3:3" ht="15.75" customHeight="1" x14ac:dyDescent="0.25">
      <c r="C441" s="5"/>
    </row>
    <row r="442" spans="3:3" ht="15.75" customHeight="1" x14ac:dyDescent="0.25">
      <c r="C442" s="5"/>
    </row>
    <row r="443" spans="3:3" ht="15.75" customHeight="1" x14ac:dyDescent="0.25">
      <c r="C443" s="5"/>
    </row>
    <row r="444" spans="3:3" ht="15.75" customHeight="1" x14ac:dyDescent="0.25">
      <c r="C444" s="5"/>
    </row>
    <row r="445" spans="3:3" ht="15.75" customHeight="1" x14ac:dyDescent="0.25">
      <c r="C445" s="5"/>
    </row>
    <row r="446" spans="3:3" ht="15.75" customHeight="1" x14ac:dyDescent="0.25">
      <c r="C446" s="5"/>
    </row>
    <row r="447" spans="3:3" ht="15.75" customHeight="1" x14ac:dyDescent="0.25">
      <c r="C447" s="5"/>
    </row>
    <row r="448" spans="3:3" ht="15.75" customHeight="1" x14ac:dyDescent="0.25">
      <c r="C448" s="5"/>
    </row>
    <row r="449" spans="3:3" ht="15.75" customHeight="1" x14ac:dyDescent="0.25">
      <c r="C449" s="5"/>
    </row>
    <row r="450" spans="3:3" ht="15.75" customHeight="1" x14ac:dyDescent="0.25">
      <c r="C450" s="5"/>
    </row>
    <row r="451" spans="3:3" ht="15.75" customHeight="1" x14ac:dyDescent="0.25">
      <c r="C451" s="5"/>
    </row>
    <row r="452" spans="3:3" ht="15.75" customHeight="1" x14ac:dyDescent="0.25">
      <c r="C452" s="5"/>
    </row>
    <row r="453" spans="3:3" ht="15.75" customHeight="1" x14ac:dyDescent="0.25">
      <c r="C453" s="5"/>
    </row>
    <row r="454" spans="3:3" ht="15.75" customHeight="1" x14ac:dyDescent="0.25">
      <c r="C454" s="5"/>
    </row>
    <row r="455" spans="3:3" ht="15.75" customHeight="1" x14ac:dyDescent="0.25">
      <c r="C455" s="5"/>
    </row>
    <row r="456" spans="3:3" ht="15.75" customHeight="1" x14ac:dyDescent="0.25">
      <c r="C456" s="5"/>
    </row>
    <row r="457" spans="3:3" ht="15.75" customHeight="1" x14ac:dyDescent="0.25">
      <c r="C457" s="5"/>
    </row>
    <row r="458" spans="3:3" ht="15.75" customHeight="1" x14ac:dyDescent="0.25">
      <c r="C458" s="5"/>
    </row>
    <row r="459" spans="3:3" ht="15.75" customHeight="1" x14ac:dyDescent="0.25">
      <c r="C459" s="5"/>
    </row>
    <row r="460" spans="3:3" ht="15.75" customHeight="1" x14ac:dyDescent="0.25">
      <c r="C460" s="5"/>
    </row>
    <row r="461" spans="3:3" ht="15.75" customHeight="1" x14ac:dyDescent="0.25">
      <c r="C461" s="5"/>
    </row>
    <row r="462" spans="3:3" ht="15.75" customHeight="1" x14ac:dyDescent="0.25">
      <c r="C462" s="5"/>
    </row>
    <row r="463" spans="3:3" ht="15.75" customHeight="1" x14ac:dyDescent="0.25">
      <c r="C463" s="5"/>
    </row>
    <row r="464" spans="3:3" ht="15.75" customHeight="1" x14ac:dyDescent="0.25">
      <c r="C464" s="5"/>
    </row>
    <row r="465" spans="3:3" ht="15.75" customHeight="1" x14ac:dyDescent="0.25">
      <c r="C465" s="5"/>
    </row>
    <row r="466" spans="3:3" ht="15.75" customHeight="1" x14ac:dyDescent="0.25">
      <c r="C466" s="5"/>
    </row>
    <row r="467" spans="3:3" ht="15.75" customHeight="1" x14ac:dyDescent="0.25">
      <c r="C467" s="5"/>
    </row>
    <row r="468" spans="3:3" ht="15.75" customHeight="1" x14ac:dyDescent="0.25">
      <c r="C468" s="5"/>
    </row>
    <row r="469" spans="3:3" ht="15.75" customHeight="1" x14ac:dyDescent="0.25">
      <c r="C469" s="5"/>
    </row>
    <row r="470" spans="3:3" ht="15.75" customHeight="1" x14ac:dyDescent="0.25">
      <c r="C470" s="5"/>
    </row>
    <row r="471" spans="3:3" ht="15.75" customHeight="1" x14ac:dyDescent="0.25">
      <c r="C471" s="5"/>
    </row>
    <row r="472" spans="3:3" ht="15.75" customHeight="1" x14ac:dyDescent="0.25">
      <c r="C472" s="5"/>
    </row>
    <row r="473" spans="3:3" ht="15.75" customHeight="1" x14ac:dyDescent="0.25">
      <c r="C473" s="5"/>
    </row>
    <row r="474" spans="3:3" ht="15.75" customHeight="1" x14ac:dyDescent="0.25">
      <c r="C474" s="5"/>
    </row>
    <row r="475" spans="3:3" ht="15.75" customHeight="1" x14ac:dyDescent="0.25">
      <c r="C475" s="5"/>
    </row>
    <row r="476" spans="3:3" ht="15.75" customHeight="1" x14ac:dyDescent="0.25">
      <c r="C476" s="5"/>
    </row>
    <row r="477" spans="3:3" ht="15.75" customHeight="1" x14ac:dyDescent="0.25">
      <c r="C477" s="5"/>
    </row>
    <row r="478" spans="3:3" ht="15.75" customHeight="1" x14ac:dyDescent="0.25">
      <c r="C478" s="5"/>
    </row>
    <row r="479" spans="3:3" ht="15.75" customHeight="1" x14ac:dyDescent="0.25">
      <c r="C479" s="5"/>
    </row>
    <row r="480" spans="3:3" ht="15.75" customHeight="1" x14ac:dyDescent="0.25">
      <c r="C480" s="5"/>
    </row>
    <row r="481" spans="3:3" ht="15.75" customHeight="1" x14ac:dyDescent="0.25">
      <c r="C481" s="5"/>
    </row>
    <row r="482" spans="3:3" ht="15.75" customHeight="1" x14ac:dyDescent="0.25">
      <c r="C482" s="5"/>
    </row>
    <row r="483" spans="3:3" ht="15.75" customHeight="1" x14ac:dyDescent="0.25">
      <c r="C483" s="5"/>
    </row>
    <row r="484" spans="3:3" ht="15.75" customHeight="1" x14ac:dyDescent="0.25">
      <c r="C484" s="5"/>
    </row>
    <row r="485" spans="3:3" ht="15.75" customHeight="1" x14ac:dyDescent="0.25">
      <c r="C485" s="5"/>
    </row>
    <row r="486" spans="3:3" ht="15.75" customHeight="1" x14ac:dyDescent="0.25">
      <c r="C486" s="5"/>
    </row>
    <row r="487" spans="3:3" ht="15.75" customHeight="1" x14ac:dyDescent="0.25">
      <c r="C487" s="5"/>
    </row>
    <row r="488" spans="3:3" ht="15.75" customHeight="1" x14ac:dyDescent="0.25">
      <c r="C488" s="5"/>
    </row>
    <row r="489" spans="3:3" ht="15.75" customHeight="1" x14ac:dyDescent="0.25">
      <c r="C489" s="5"/>
    </row>
    <row r="490" spans="3:3" ht="15.75" customHeight="1" x14ac:dyDescent="0.25">
      <c r="C490" s="5"/>
    </row>
    <row r="491" spans="3:3" ht="15.75" customHeight="1" x14ac:dyDescent="0.25">
      <c r="C491" s="5"/>
    </row>
    <row r="492" spans="3:3" ht="15.75" customHeight="1" x14ac:dyDescent="0.25">
      <c r="C492" s="5"/>
    </row>
    <row r="493" spans="3:3" ht="15.75" customHeight="1" x14ac:dyDescent="0.25">
      <c r="C493" s="5"/>
    </row>
    <row r="494" spans="3:3" ht="15.75" customHeight="1" x14ac:dyDescent="0.25">
      <c r="C494" s="5"/>
    </row>
    <row r="495" spans="3:3" ht="15.75" customHeight="1" x14ac:dyDescent="0.25">
      <c r="C495" s="5"/>
    </row>
    <row r="496" spans="3:3" ht="15.75" customHeight="1" x14ac:dyDescent="0.25">
      <c r="C496" s="5"/>
    </row>
    <row r="497" spans="3:3" ht="15.75" customHeight="1" x14ac:dyDescent="0.25">
      <c r="C497" s="5"/>
    </row>
    <row r="498" spans="3:3" ht="15.75" customHeight="1" x14ac:dyDescent="0.25">
      <c r="C498" s="5"/>
    </row>
    <row r="499" spans="3:3" ht="15.75" customHeight="1" x14ac:dyDescent="0.25">
      <c r="C499" s="5"/>
    </row>
    <row r="500" spans="3:3" ht="15.75" customHeight="1" x14ac:dyDescent="0.25">
      <c r="C500" s="5"/>
    </row>
    <row r="501" spans="3:3" ht="15.75" customHeight="1" x14ac:dyDescent="0.25">
      <c r="C501" s="5"/>
    </row>
    <row r="502" spans="3:3" ht="15.75" customHeight="1" x14ac:dyDescent="0.25">
      <c r="C502" s="5"/>
    </row>
    <row r="503" spans="3:3" ht="15.75" customHeight="1" x14ac:dyDescent="0.25">
      <c r="C503" s="5"/>
    </row>
    <row r="504" spans="3:3" ht="15.75" customHeight="1" x14ac:dyDescent="0.25">
      <c r="C504" s="5"/>
    </row>
    <row r="505" spans="3:3" ht="15.75" customHeight="1" x14ac:dyDescent="0.25">
      <c r="C505" s="5"/>
    </row>
    <row r="506" spans="3:3" ht="15.75" customHeight="1" x14ac:dyDescent="0.25">
      <c r="C506" s="5"/>
    </row>
    <row r="507" spans="3:3" ht="15.75" customHeight="1" x14ac:dyDescent="0.25">
      <c r="C507" s="5"/>
    </row>
    <row r="508" spans="3:3" ht="15.75" customHeight="1" x14ac:dyDescent="0.25">
      <c r="C508" s="5"/>
    </row>
    <row r="509" spans="3:3" ht="15.75" customHeight="1" x14ac:dyDescent="0.25">
      <c r="C509" s="5"/>
    </row>
    <row r="510" spans="3:3" ht="15.75" customHeight="1" x14ac:dyDescent="0.25">
      <c r="C510" s="5"/>
    </row>
    <row r="511" spans="3:3" ht="15.75" customHeight="1" x14ac:dyDescent="0.25">
      <c r="C511" s="5"/>
    </row>
    <row r="512" spans="3:3" ht="15.75" customHeight="1" x14ac:dyDescent="0.25">
      <c r="C512" s="5"/>
    </row>
    <row r="513" spans="3:3" ht="15.75" customHeight="1" x14ac:dyDescent="0.25">
      <c r="C513" s="5"/>
    </row>
    <row r="514" spans="3:3" ht="15.75" customHeight="1" x14ac:dyDescent="0.25">
      <c r="C514" s="5"/>
    </row>
    <row r="515" spans="3:3" ht="15.75" customHeight="1" x14ac:dyDescent="0.25">
      <c r="C515" s="5"/>
    </row>
    <row r="516" spans="3:3" ht="15.75" customHeight="1" x14ac:dyDescent="0.25">
      <c r="C516" s="5"/>
    </row>
    <row r="517" spans="3:3" ht="15.75" customHeight="1" x14ac:dyDescent="0.25">
      <c r="C517" s="5"/>
    </row>
    <row r="518" spans="3:3" ht="15.75" customHeight="1" x14ac:dyDescent="0.25">
      <c r="C518" s="5"/>
    </row>
    <row r="519" spans="3:3" ht="15.75" customHeight="1" x14ac:dyDescent="0.25">
      <c r="C519" s="5"/>
    </row>
    <row r="520" spans="3:3" ht="15.75" customHeight="1" x14ac:dyDescent="0.25">
      <c r="C520" s="5"/>
    </row>
    <row r="521" spans="3:3" ht="15.75" customHeight="1" x14ac:dyDescent="0.25">
      <c r="C521" s="5"/>
    </row>
    <row r="522" spans="3:3" ht="15.75" customHeight="1" x14ac:dyDescent="0.25">
      <c r="C522" s="5"/>
    </row>
    <row r="523" spans="3:3" ht="15.75" customHeight="1" x14ac:dyDescent="0.25">
      <c r="C523" s="5"/>
    </row>
    <row r="524" spans="3:3" ht="15.75" customHeight="1" x14ac:dyDescent="0.25">
      <c r="C524" s="5"/>
    </row>
    <row r="525" spans="3:3" ht="15.75" customHeight="1" x14ac:dyDescent="0.25">
      <c r="C525" s="5"/>
    </row>
    <row r="526" spans="3:3" ht="15.75" customHeight="1" x14ac:dyDescent="0.25">
      <c r="C526" s="5"/>
    </row>
    <row r="527" spans="3:3" ht="15.75" customHeight="1" x14ac:dyDescent="0.25">
      <c r="C527" s="5"/>
    </row>
    <row r="528" spans="3:3" ht="15.75" customHeight="1" x14ac:dyDescent="0.25">
      <c r="C528" s="5"/>
    </row>
    <row r="529" spans="3:3" ht="15.75" customHeight="1" x14ac:dyDescent="0.25">
      <c r="C529" s="5"/>
    </row>
    <row r="530" spans="3:3" ht="15.75" customHeight="1" x14ac:dyDescent="0.25">
      <c r="C530" s="5"/>
    </row>
    <row r="531" spans="3:3" ht="15.75" customHeight="1" x14ac:dyDescent="0.25">
      <c r="C531" s="5"/>
    </row>
    <row r="532" spans="3:3" ht="15.75" customHeight="1" x14ac:dyDescent="0.25">
      <c r="C532" s="5"/>
    </row>
    <row r="533" spans="3:3" ht="15.75" customHeight="1" x14ac:dyDescent="0.25">
      <c r="C533" s="5"/>
    </row>
    <row r="534" spans="3:3" ht="15.75" customHeight="1" x14ac:dyDescent="0.25">
      <c r="C534" s="5"/>
    </row>
    <row r="535" spans="3:3" ht="15.75" customHeight="1" x14ac:dyDescent="0.25">
      <c r="C535" s="5"/>
    </row>
    <row r="536" spans="3:3" ht="15.75" customHeight="1" x14ac:dyDescent="0.25">
      <c r="C536" s="5"/>
    </row>
    <row r="537" spans="3:3" ht="15.75" customHeight="1" x14ac:dyDescent="0.25">
      <c r="C537" s="5"/>
    </row>
    <row r="538" spans="3:3" ht="15.75" customHeight="1" x14ac:dyDescent="0.25">
      <c r="C538" s="5"/>
    </row>
    <row r="539" spans="3:3" ht="15.75" customHeight="1" x14ac:dyDescent="0.25">
      <c r="C539" s="5"/>
    </row>
    <row r="540" spans="3:3" ht="15.75" customHeight="1" x14ac:dyDescent="0.25">
      <c r="C540" s="5"/>
    </row>
    <row r="541" spans="3:3" ht="15.75" customHeight="1" x14ac:dyDescent="0.25">
      <c r="C541" s="5"/>
    </row>
    <row r="542" spans="3:3" ht="15.75" customHeight="1" x14ac:dyDescent="0.25">
      <c r="C542" s="5"/>
    </row>
    <row r="543" spans="3:3" ht="15.75" customHeight="1" x14ac:dyDescent="0.25">
      <c r="C543" s="5"/>
    </row>
    <row r="544" spans="3:3" ht="15.75" customHeight="1" x14ac:dyDescent="0.25">
      <c r="C544" s="5"/>
    </row>
    <row r="545" spans="3:3" ht="15.75" customHeight="1" x14ac:dyDescent="0.25">
      <c r="C545" s="5"/>
    </row>
    <row r="546" spans="3:3" ht="15.75" customHeight="1" x14ac:dyDescent="0.25">
      <c r="C546" s="5"/>
    </row>
    <row r="547" spans="3:3" ht="15.75" customHeight="1" x14ac:dyDescent="0.25">
      <c r="C547" s="5"/>
    </row>
    <row r="548" spans="3:3" ht="15.75" customHeight="1" x14ac:dyDescent="0.25">
      <c r="C548" s="5"/>
    </row>
    <row r="549" spans="3:3" ht="15.75" customHeight="1" x14ac:dyDescent="0.25">
      <c r="C549" s="5"/>
    </row>
    <row r="550" spans="3:3" ht="15.75" customHeight="1" x14ac:dyDescent="0.25">
      <c r="C550" s="5"/>
    </row>
    <row r="551" spans="3:3" ht="15.75" customHeight="1" x14ac:dyDescent="0.25">
      <c r="C551" s="5"/>
    </row>
    <row r="552" spans="3:3" ht="15.75" customHeight="1" x14ac:dyDescent="0.25">
      <c r="C552" s="5"/>
    </row>
    <row r="553" spans="3:3" ht="15.75" customHeight="1" x14ac:dyDescent="0.25">
      <c r="C553" s="5"/>
    </row>
    <row r="554" spans="3:3" ht="15.75" customHeight="1" x14ac:dyDescent="0.25">
      <c r="C554" s="5"/>
    </row>
    <row r="555" spans="3:3" ht="15.75" customHeight="1" x14ac:dyDescent="0.25">
      <c r="C555" s="5"/>
    </row>
    <row r="556" spans="3:3" ht="15.75" customHeight="1" x14ac:dyDescent="0.25">
      <c r="C556" s="5"/>
    </row>
    <row r="557" spans="3:3" ht="15.75" customHeight="1" x14ac:dyDescent="0.25">
      <c r="C557" s="5"/>
    </row>
    <row r="558" spans="3:3" ht="15.75" customHeight="1" x14ac:dyDescent="0.25">
      <c r="C558" s="5"/>
    </row>
    <row r="559" spans="3:3" ht="15.75" customHeight="1" x14ac:dyDescent="0.25">
      <c r="C559" s="5"/>
    </row>
    <row r="560" spans="3:3" ht="15.75" customHeight="1" x14ac:dyDescent="0.25">
      <c r="C560" s="5"/>
    </row>
    <row r="561" spans="3:3" ht="15.75" customHeight="1" x14ac:dyDescent="0.25">
      <c r="C561" s="5"/>
    </row>
    <row r="562" spans="3:3" ht="15.75" customHeight="1" x14ac:dyDescent="0.25">
      <c r="C562" s="5"/>
    </row>
    <row r="563" spans="3:3" ht="15.75" customHeight="1" x14ac:dyDescent="0.25">
      <c r="C563" s="5"/>
    </row>
    <row r="564" spans="3:3" ht="15.75" customHeight="1" x14ac:dyDescent="0.25">
      <c r="C564" s="5"/>
    </row>
    <row r="565" spans="3:3" ht="15.75" customHeight="1" x14ac:dyDescent="0.25">
      <c r="C565" s="5"/>
    </row>
    <row r="566" spans="3:3" ht="15.75" customHeight="1" x14ac:dyDescent="0.25">
      <c r="C566" s="5"/>
    </row>
    <row r="567" spans="3:3" ht="15.75" customHeight="1" x14ac:dyDescent="0.25">
      <c r="C567" s="5"/>
    </row>
    <row r="568" spans="3:3" ht="15.75" customHeight="1" x14ac:dyDescent="0.25">
      <c r="C568" s="5"/>
    </row>
    <row r="569" spans="3:3" ht="15.75" customHeight="1" x14ac:dyDescent="0.25">
      <c r="C569" s="5"/>
    </row>
    <row r="570" spans="3:3" ht="15.75" customHeight="1" x14ac:dyDescent="0.25">
      <c r="C570" s="5"/>
    </row>
    <row r="571" spans="3:3" ht="15.75" customHeight="1" x14ac:dyDescent="0.25">
      <c r="C571" s="5"/>
    </row>
    <row r="572" spans="3:3" ht="15.75" customHeight="1" x14ac:dyDescent="0.25">
      <c r="C572" s="5"/>
    </row>
    <row r="573" spans="3:3" ht="15.75" customHeight="1" x14ac:dyDescent="0.25">
      <c r="C573" s="5"/>
    </row>
    <row r="574" spans="3:3" ht="15.75" customHeight="1" x14ac:dyDescent="0.25">
      <c r="C574" s="5"/>
    </row>
    <row r="575" spans="3:3" ht="15.75" customHeight="1" x14ac:dyDescent="0.25">
      <c r="C575" s="5"/>
    </row>
    <row r="576" spans="3:3" ht="15.75" customHeight="1" x14ac:dyDescent="0.25">
      <c r="C576" s="5"/>
    </row>
    <row r="577" spans="3:3" ht="15.75" customHeight="1" x14ac:dyDescent="0.25">
      <c r="C577" s="5"/>
    </row>
    <row r="578" spans="3:3" ht="15.75" customHeight="1" x14ac:dyDescent="0.25">
      <c r="C578" s="5"/>
    </row>
    <row r="579" spans="3:3" ht="15.75" customHeight="1" x14ac:dyDescent="0.25">
      <c r="C579" s="5"/>
    </row>
    <row r="580" spans="3:3" ht="15.75" customHeight="1" x14ac:dyDescent="0.25">
      <c r="C580" s="5"/>
    </row>
    <row r="581" spans="3:3" ht="15.75" customHeight="1" x14ac:dyDescent="0.25">
      <c r="C581" s="5"/>
    </row>
    <row r="582" spans="3:3" ht="15.75" customHeight="1" x14ac:dyDescent="0.25">
      <c r="C582" s="5"/>
    </row>
    <row r="583" spans="3:3" ht="15.75" customHeight="1" x14ac:dyDescent="0.25">
      <c r="C583" s="5"/>
    </row>
    <row r="584" spans="3:3" ht="15.75" customHeight="1" x14ac:dyDescent="0.25">
      <c r="C584" s="5"/>
    </row>
    <row r="585" spans="3:3" ht="15.75" customHeight="1" x14ac:dyDescent="0.25">
      <c r="C585" s="5"/>
    </row>
    <row r="586" spans="3:3" ht="15.75" customHeight="1" x14ac:dyDescent="0.25">
      <c r="C586" s="5"/>
    </row>
    <row r="587" spans="3:3" ht="15.75" customHeight="1" x14ac:dyDescent="0.25">
      <c r="C587" s="5"/>
    </row>
    <row r="588" spans="3:3" ht="15.75" customHeight="1" x14ac:dyDescent="0.25">
      <c r="C588" s="5"/>
    </row>
    <row r="589" spans="3:3" ht="15.75" customHeight="1" x14ac:dyDescent="0.25">
      <c r="C589" s="5"/>
    </row>
    <row r="590" spans="3:3" ht="15.75" customHeight="1" x14ac:dyDescent="0.25">
      <c r="C590" s="5"/>
    </row>
    <row r="591" spans="3:3" ht="15.75" customHeight="1" x14ac:dyDescent="0.25">
      <c r="C591" s="5"/>
    </row>
    <row r="592" spans="3:3" ht="15.75" customHeight="1" x14ac:dyDescent="0.25">
      <c r="C592" s="5"/>
    </row>
    <row r="593" spans="3:3" ht="15.75" customHeight="1" x14ac:dyDescent="0.25">
      <c r="C593" s="5"/>
    </row>
    <row r="594" spans="3:3" ht="15.75" customHeight="1" x14ac:dyDescent="0.25">
      <c r="C594" s="5"/>
    </row>
    <row r="595" spans="3:3" ht="15.75" customHeight="1" x14ac:dyDescent="0.25">
      <c r="C595" s="5"/>
    </row>
    <row r="596" spans="3:3" ht="15.75" customHeight="1" x14ac:dyDescent="0.25">
      <c r="C596" s="5"/>
    </row>
    <row r="597" spans="3:3" ht="15.75" customHeight="1" x14ac:dyDescent="0.25">
      <c r="C597" s="5"/>
    </row>
    <row r="598" spans="3:3" ht="15.75" customHeight="1" x14ac:dyDescent="0.25">
      <c r="C598" s="5"/>
    </row>
    <row r="599" spans="3:3" ht="15.75" customHeight="1" x14ac:dyDescent="0.25">
      <c r="C599" s="5"/>
    </row>
    <row r="600" spans="3:3" ht="15.75" customHeight="1" x14ac:dyDescent="0.25">
      <c r="C600" s="5"/>
    </row>
    <row r="601" spans="3:3" ht="15.75" customHeight="1" x14ac:dyDescent="0.25">
      <c r="C601" s="5"/>
    </row>
    <row r="602" spans="3:3" ht="15.75" customHeight="1" x14ac:dyDescent="0.25">
      <c r="C602" s="5"/>
    </row>
    <row r="603" spans="3:3" ht="15.75" customHeight="1" x14ac:dyDescent="0.25">
      <c r="C603" s="5"/>
    </row>
    <row r="604" spans="3:3" ht="15.75" customHeight="1" x14ac:dyDescent="0.25">
      <c r="C604" s="5"/>
    </row>
    <row r="605" spans="3:3" ht="15.75" customHeight="1" x14ac:dyDescent="0.25">
      <c r="C605" s="5"/>
    </row>
    <row r="606" spans="3:3" ht="15.75" customHeight="1" x14ac:dyDescent="0.25">
      <c r="C606" s="5"/>
    </row>
    <row r="607" spans="3:3" ht="15.75" customHeight="1" x14ac:dyDescent="0.25">
      <c r="C607" s="5"/>
    </row>
    <row r="608" spans="3:3" ht="15.75" customHeight="1" x14ac:dyDescent="0.25">
      <c r="C608" s="5"/>
    </row>
    <row r="609" spans="3:3" ht="15.75" customHeight="1" x14ac:dyDescent="0.25">
      <c r="C609" s="5"/>
    </row>
    <row r="610" spans="3:3" ht="15.75" customHeight="1" x14ac:dyDescent="0.25">
      <c r="C610" s="5"/>
    </row>
    <row r="611" spans="3:3" ht="15.75" customHeight="1" x14ac:dyDescent="0.25">
      <c r="C611" s="5"/>
    </row>
    <row r="612" spans="3:3" ht="15.75" customHeight="1" x14ac:dyDescent="0.25">
      <c r="C612" s="5"/>
    </row>
    <row r="613" spans="3:3" ht="15.75" customHeight="1" x14ac:dyDescent="0.25">
      <c r="C613" s="5"/>
    </row>
    <row r="614" spans="3:3" ht="15.75" customHeight="1" x14ac:dyDescent="0.25">
      <c r="C614" s="5"/>
    </row>
    <row r="615" spans="3:3" ht="15.75" customHeight="1" x14ac:dyDescent="0.25">
      <c r="C615" s="5"/>
    </row>
    <row r="616" spans="3:3" ht="15.75" customHeight="1" x14ac:dyDescent="0.25">
      <c r="C616" s="5"/>
    </row>
    <row r="617" spans="3:3" ht="15.75" customHeight="1" x14ac:dyDescent="0.25">
      <c r="C617" s="5"/>
    </row>
    <row r="618" spans="3:3" ht="15.75" customHeight="1" x14ac:dyDescent="0.25">
      <c r="C618" s="5"/>
    </row>
    <row r="619" spans="3:3" ht="15.75" customHeight="1" x14ac:dyDescent="0.25">
      <c r="C619" s="5"/>
    </row>
    <row r="620" spans="3:3" ht="15.75" customHeight="1" x14ac:dyDescent="0.25">
      <c r="C620" s="5"/>
    </row>
    <row r="621" spans="3:3" ht="15.75" customHeight="1" x14ac:dyDescent="0.25">
      <c r="C621" s="5"/>
    </row>
    <row r="622" spans="3:3" ht="15.75" customHeight="1" x14ac:dyDescent="0.25">
      <c r="C622" s="5"/>
    </row>
    <row r="623" spans="3:3" ht="15.75" customHeight="1" x14ac:dyDescent="0.25">
      <c r="C623" s="5"/>
    </row>
    <row r="624" spans="3:3" ht="15.75" customHeight="1" x14ac:dyDescent="0.25">
      <c r="C624" s="5"/>
    </row>
    <row r="625" spans="3:3" ht="15.75" customHeight="1" x14ac:dyDescent="0.25">
      <c r="C625" s="5"/>
    </row>
    <row r="626" spans="3:3" ht="15.75" customHeight="1" x14ac:dyDescent="0.25">
      <c r="C626" s="5"/>
    </row>
    <row r="627" spans="3:3" ht="15.75" customHeight="1" x14ac:dyDescent="0.25">
      <c r="C627" s="5"/>
    </row>
    <row r="628" spans="3:3" ht="15.75" customHeight="1" x14ac:dyDescent="0.25">
      <c r="C628" s="5"/>
    </row>
    <row r="629" spans="3:3" ht="15.75" customHeight="1" x14ac:dyDescent="0.25">
      <c r="C629" s="5"/>
    </row>
    <row r="630" spans="3:3" ht="15.75" customHeight="1" x14ac:dyDescent="0.25">
      <c r="C630" s="5"/>
    </row>
    <row r="631" spans="3:3" ht="15.75" customHeight="1" x14ac:dyDescent="0.25">
      <c r="C631" s="5"/>
    </row>
    <row r="632" spans="3:3" ht="15.75" customHeight="1" x14ac:dyDescent="0.25">
      <c r="C632" s="5"/>
    </row>
    <row r="633" spans="3:3" ht="15.75" customHeight="1" x14ac:dyDescent="0.25">
      <c r="C633" s="5"/>
    </row>
    <row r="634" spans="3:3" ht="15.75" customHeight="1" x14ac:dyDescent="0.25">
      <c r="C634" s="5"/>
    </row>
    <row r="635" spans="3:3" ht="15.75" customHeight="1" x14ac:dyDescent="0.25">
      <c r="C635" s="5"/>
    </row>
    <row r="636" spans="3:3" ht="15.75" customHeight="1" x14ac:dyDescent="0.25">
      <c r="C636" s="5"/>
    </row>
    <row r="637" spans="3:3" ht="15.75" customHeight="1" x14ac:dyDescent="0.25">
      <c r="C637" s="5"/>
    </row>
    <row r="638" spans="3:3" ht="15.75" customHeight="1" x14ac:dyDescent="0.25">
      <c r="C638" s="5"/>
    </row>
    <row r="639" spans="3:3" ht="15.75" customHeight="1" x14ac:dyDescent="0.25">
      <c r="C639" s="5"/>
    </row>
    <row r="640" spans="3:3" ht="15.75" customHeight="1" x14ac:dyDescent="0.25">
      <c r="C640" s="5"/>
    </row>
    <row r="641" spans="3:3" ht="15.75" customHeight="1" x14ac:dyDescent="0.25">
      <c r="C641" s="5"/>
    </row>
    <row r="642" spans="3:3" ht="15.75" customHeight="1" x14ac:dyDescent="0.25">
      <c r="C642" s="5"/>
    </row>
    <row r="643" spans="3:3" ht="15.75" customHeight="1" x14ac:dyDescent="0.25">
      <c r="C643" s="5"/>
    </row>
    <row r="644" spans="3:3" ht="15.75" customHeight="1" x14ac:dyDescent="0.25">
      <c r="C644" s="5"/>
    </row>
    <row r="645" spans="3:3" ht="15.75" customHeight="1" x14ac:dyDescent="0.25">
      <c r="C645" s="5"/>
    </row>
    <row r="646" spans="3:3" ht="15.75" customHeight="1" x14ac:dyDescent="0.25">
      <c r="C646" s="5"/>
    </row>
    <row r="647" spans="3:3" ht="15.75" customHeight="1" x14ac:dyDescent="0.25">
      <c r="C647" s="5"/>
    </row>
    <row r="648" spans="3:3" ht="15.75" customHeight="1" x14ac:dyDescent="0.25">
      <c r="C648" s="5"/>
    </row>
    <row r="649" spans="3:3" ht="15.75" customHeight="1" x14ac:dyDescent="0.25">
      <c r="C649" s="5"/>
    </row>
    <row r="650" spans="3:3" ht="15.75" customHeight="1" x14ac:dyDescent="0.25">
      <c r="C650" s="5"/>
    </row>
    <row r="651" spans="3:3" ht="15.75" customHeight="1" x14ac:dyDescent="0.25">
      <c r="C651" s="5"/>
    </row>
    <row r="652" spans="3:3" ht="15.75" customHeight="1" x14ac:dyDescent="0.25">
      <c r="C652" s="5"/>
    </row>
    <row r="653" spans="3:3" ht="15.75" customHeight="1" x14ac:dyDescent="0.25">
      <c r="C653" s="5"/>
    </row>
    <row r="654" spans="3:3" ht="15.75" customHeight="1" x14ac:dyDescent="0.25">
      <c r="C654" s="5"/>
    </row>
    <row r="655" spans="3:3" ht="15.75" customHeight="1" x14ac:dyDescent="0.25">
      <c r="C655" s="5"/>
    </row>
    <row r="656" spans="3:3" ht="15.75" customHeight="1" x14ac:dyDescent="0.25">
      <c r="C656" s="5"/>
    </row>
    <row r="657" spans="3:3" ht="15.75" customHeight="1" x14ac:dyDescent="0.25">
      <c r="C657" s="5"/>
    </row>
    <row r="658" spans="3:3" ht="15.75" customHeight="1" x14ac:dyDescent="0.25">
      <c r="C658" s="5"/>
    </row>
    <row r="659" spans="3:3" ht="15.75" customHeight="1" x14ac:dyDescent="0.25">
      <c r="C659" s="5"/>
    </row>
    <row r="660" spans="3:3" ht="15.75" customHeight="1" x14ac:dyDescent="0.25">
      <c r="C660" s="5"/>
    </row>
    <row r="661" spans="3:3" ht="15.75" customHeight="1" x14ac:dyDescent="0.25">
      <c r="C661" s="5"/>
    </row>
    <row r="662" spans="3:3" ht="15.75" customHeight="1" x14ac:dyDescent="0.25">
      <c r="C662" s="5"/>
    </row>
    <row r="663" spans="3:3" ht="15.75" customHeight="1" x14ac:dyDescent="0.25">
      <c r="C663" s="5"/>
    </row>
    <row r="664" spans="3:3" ht="15.75" customHeight="1" x14ac:dyDescent="0.25">
      <c r="C664" s="5"/>
    </row>
    <row r="665" spans="3:3" ht="15.75" customHeight="1" x14ac:dyDescent="0.25">
      <c r="C665" s="5"/>
    </row>
    <row r="666" spans="3:3" ht="15.75" customHeight="1" x14ac:dyDescent="0.25">
      <c r="C666" s="5"/>
    </row>
    <row r="667" spans="3:3" ht="15.75" customHeight="1" x14ac:dyDescent="0.25">
      <c r="C667" s="5"/>
    </row>
    <row r="668" spans="3:3" ht="15.75" customHeight="1" x14ac:dyDescent="0.25">
      <c r="C668" s="5"/>
    </row>
    <row r="669" spans="3:3" ht="15.75" customHeight="1" x14ac:dyDescent="0.25">
      <c r="C669" s="5"/>
    </row>
    <row r="670" spans="3:3" ht="15.75" customHeight="1" x14ac:dyDescent="0.25">
      <c r="C670" s="5"/>
    </row>
    <row r="671" spans="3:3" ht="15.75" customHeight="1" x14ac:dyDescent="0.25">
      <c r="C671" s="5"/>
    </row>
    <row r="672" spans="3:3" ht="15.75" customHeight="1" x14ac:dyDescent="0.25">
      <c r="C672" s="5"/>
    </row>
    <row r="673" spans="3:3" ht="15.75" customHeight="1" x14ac:dyDescent="0.25">
      <c r="C673" s="5"/>
    </row>
    <row r="674" spans="3:3" ht="15.75" customHeight="1" x14ac:dyDescent="0.25">
      <c r="C674" s="5"/>
    </row>
    <row r="675" spans="3:3" ht="15.75" customHeight="1" x14ac:dyDescent="0.25">
      <c r="C675" s="5"/>
    </row>
    <row r="676" spans="3:3" ht="15.75" customHeight="1" x14ac:dyDescent="0.25">
      <c r="C676" s="5"/>
    </row>
    <row r="677" spans="3:3" ht="15.75" customHeight="1" x14ac:dyDescent="0.25">
      <c r="C677" s="5"/>
    </row>
    <row r="678" spans="3:3" ht="15.75" customHeight="1" x14ac:dyDescent="0.25">
      <c r="C678" s="5"/>
    </row>
    <row r="679" spans="3:3" ht="15.75" customHeight="1" x14ac:dyDescent="0.25">
      <c r="C679" s="5"/>
    </row>
    <row r="680" spans="3:3" ht="15.75" customHeight="1" x14ac:dyDescent="0.25">
      <c r="C680" s="5"/>
    </row>
    <row r="681" spans="3:3" ht="15.75" customHeight="1" x14ac:dyDescent="0.25">
      <c r="C681" s="5"/>
    </row>
    <row r="682" spans="3:3" ht="15.75" customHeight="1" x14ac:dyDescent="0.25">
      <c r="C682" s="5"/>
    </row>
    <row r="683" spans="3:3" ht="15.75" customHeight="1" x14ac:dyDescent="0.25">
      <c r="C683" s="5"/>
    </row>
    <row r="684" spans="3:3" ht="15.75" customHeight="1" x14ac:dyDescent="0.25">
      <c r="C684" s="5"/>
    </row>
    <row r="685" spans="3:3" ht="15.75" customHeight="1" x14ac:dyDescent="0.25">
      <c r="C685" s="5"/>
    </row>
    <row r="686" spans="3:3" ht="15.75" customHeight="1" x14ac:dyDescent="0.25">
      <c r="C686" s="5"/>
    </row>
    <row r="687" spans="3:3" ht="15.75" customHeight="1" x14ac:dyDescent="0.25">
      <c r="C687" s="5"/>
    </row>
    <row r="688" spans="3:3" ht="15.75" customHeight="1" x14ac:dyDescent="0.25">
      <c r="C688" s="5"/>
    </row>
    <row r="689" spans="3:3" ht="15.75" customHeight="1" x14ac:dyDescent="0.25">
      <c r="C689" s="5"/>
    </row>
    <row r="690" spans="3:3" ht="15.75" customHeight="1" x14ac:dyDescent="0.25">
      <c r="C690" s="5"/>
    </row>
    <row r="691" spans="3:3" ht="15.75" customHeight="1" x14ac:dyDescent="0.25">
      <c r="C691" s="5"/>
    </row>
    <row r="692" spans="3:3" ht="15.75" customHeight="1" x14ac:dyDescent="0.25">
      <c r="C692" s="5"/>
    </row>
    <row r="693" spans="3:3" ht="15.75" customHeight="1" x14ac:dyDescent="0.25">
      <c r="C693" s="5"/>
    </row>
    <row r="694" spans="3:3" ht="15.75" customHeight="1" x14ac:dyDescent="0.25">
      <c r="C694" s="5"/>
    </row>
    <row r="695" spans="3:3" ht="15.75" customHeight="1" x14ac:dyDescent="0.25">
      <c r="C695" s="5"/>
    </row>
    <row r="696" spans="3:3" ht="15.75" customHeight="1" x14ac:dyDescent="0.25">
      <c r="C696" s="5"/>
    </row>
    <row r="697" spans="3:3" ht="15.75" customHeight="1" x14ac:dyDescent="0.25">
      <c r="C697" s="5"/>
    </row>
    <row r="698" spans="3:3" ht="15.75" customHeight="1" x14ac:dyDescent="0.25">
      <c r="C698" s="5"/>
    </row>
    <row r="699" spans="3:3" ht="15.75" customHeight="1" x14ac:dyDescent="0.25">
      <c r="C699" s="5"/>
    </row>
    <row r="700" spans="3:3" ht="15.75" customHeight="1" x14ac:dyDescent="0.25">
      <c r="C700" s="5"/>
    </row>
    <row r="701" spans="3:3" ht="15.75" customHeight="1" x14ac:dyDescent="0.25">
      <c r="C701" s="5"/>
    </row>
    <row r="702" spans="3:3" ht="15.75" customHeight="1" x14ac:dyDescent="0.25">
      <c r="C702" s="5"/>
    </row>
    <row r="703" spans="3:3" ht="15.75" customHeight="1" x14ac:dyDescent="0.25">
      <c r="C703" s="5"/>
    </row>
    <row r="704" spans="3:3" ht="15.75" customHeight="1" x14ac:dyDescent="0.25">
      <c r="C704" s="5"/>
    </row>
    <row r="705" spans="3:3" ht="15.75" customHeight="1" x14ac:dyDescent="0.25">
      <c r="C705" s="5"/>
    </row>
    <row r="706" spans="3:3" ht="15.75" customHeight="1" x14ac:dyDescent="0.25">
      <c r="C706" s="5"/>
    </row>
    <row r="707" spans="3:3" ht="15.75" customHeight="1" x14ac:dyDescent="0.25">
      <c r="C707" s="5"/>
    </row>
    <row r="708" spans="3:3" ht="15.75" customHeight="1" x14ac:dyDescent="0.25">
      <c r="C708" s="5"/>
    </row>
    <row r="709" spans="3:3" ht="15.75" customHeight="1" x14ac:dyDescent="0.25">
      <c r="C709" s="5"/>
    </row>
    <row r="710" spans="3:3" ht="15.75" customHeight="1" x14ac:dyDescent="0.25">
      <c r="C710" s="5"/>
    </row>
    <row r="711" spans="3:3" ht="15.75" customHeight="1" x14ac:dyDescent="0.25">
      <c r="C711" s="5"/>
    </row>
    <row r="712" spans="3:3" ht="15.75" customHeight="1" x14ac:dyDescent="0.25">
      <c r="C712" s="5"/>
    </row>
    <row r="713" spans="3:3" ht="15.75" customHeight="1" x14ac:dyDescent="0.25">
      <c r="C713" s="5"/>
    </row>
    <row r="714" spans="3:3" ht="15.75" customHeight="1" x14ac:dyDescent="0.25">
      <c r="C714" s="5"/>
    </row>
    <row r="715" spans="3:3" ht="15.75" customHeight="1" x14ac:dyDescent="0.25">
      <c r="C715" s="5"/>
    </row>
    <row r="716" spans="3:3" ht="15.75" customHeight="1" x14ac:dyDescent="0.25">
      <c r="C716" s="5"/>
    </row>
    <row r="717" spans="3:3" ht="15.75" customHeight="1" x14ac:dyDescent="0.25">
      <c r="C717" s="5"/>
    </row>
    <row r="718" spans="3:3" ht="15.75" customHeight="1" x14ac:dyDescent="0.25">
      <c r="C718" s="5"/>
    </row>
    <row r="719" spans="3:3" ht="15.75" customHeight="1" x14ac:dyDescent="0.25">
      <c r="C719" s="5"/>
    </row>
    <row r="720" spans="3:3" ht="15.75" customHeight="1" x14ac:dyDescent="0.25">
      <c r="C720" s="5"/>
    </row>
    <row r="721" spans="3:3" ht="15.75" customHeight="1" x14ac:dyDescent="0.25">
      <c r="C721" s="5"/>
    </row>
    <row r="722" spans="3:3" ht="15.75" customHeight="1" x14ac:dyDescent="0.25">
      <c r="C722" s="5"/>
    </row>
    <row r="723" spans="3:3" ht="15.75" customHeight="1" x14ac:dyDescent="0.25">
      <c r="C723" s="5"/>
    </row>
    <row r="724" spans="3:3" ht="15.75" customHeight="1" x14ac:dyDescent="0.25">
      <c r="C724" s="5"/>
    </row>
    <row r="725" spans="3:3" ht="15.75" customHeight="1" x14ac:dyDescent="0.25">
      <c r="C725" s="5"/>
    </row>
    <row r="726" spans="3:3" ht="15.75" customHeight="1" x14ac:dyDescent="0.25">
      <c r="C726" s="5"/>
    </row>
    <row r="727" spans="3:3" ht="15.75" customHeight="1" x14ac:dyDescent="0.25">
      <c r="C727" s="5"/>
    </row>
    <row r="728" spans="3:3" ht="15.75" customHeight="1" x14ac:dyDescent="0.25">
      <c r="C728" s="5"/>
    </row>
    <row r="729" spans="3:3" ht="15.75" customHeight="1" x14ac:dyDescent="0.25">
      <c r="C729" s="5"/>
    </row>
    <row r="730" spans="3:3" ht="15.75" customHeight="1" x14ac:dyDescent="0.25">
      <c r="C730" s="5"/>
    </row>
    <row r="731" spans="3:3" ht="15.75" customHeight="1" x14ac:dyDescent="0.25">
      <c r="C731" s="5"/>
    </row>
    <row r="732" spans="3:3" ht="15.75" customHeight="1" x14ac:dyDescent="0.25">
      <c r="C732" s="5"/>
    </row>
    <row r="733" spans="3:3" ht="15.75" customHeight="1" x14ac:dyDescent="0.25">
      <c r="C733" s="5"/>
    </row>
    <row r="734" spans="3:3" ht="15.75" customHeight="1" x14ac:dyDescent="0.25">
      <c r="C734" s="5"/>
    </row>
    <row r="735" spans="3:3" ht="15.75" customHeight="1" x14ac:dyDescent="0.25">
      <c r="C735" s="5"/>
    </row>
    <row r="736" spans="3:3" ht="15.75" customHeight="1" x14ac:dyDescent="0.25">
      <c r="C736" s="5"/>
    </row>
    <row r="737" spans="3:3" ht="15.75" customHeight="1" x14ac:dyDescent="0.25">
      <c r="C737" s="5"/>
    </row>
    <row r="738" spans="3:3" ht="15.75" customHeight="1" x14ac:dyDescent="0.25">
      <c r="C738" s="5"/>
    </row>
    <row r="739" spans="3:3" ht="15.75" customHeight="1" x14ac:dyDescent="0.25">
      <c r="C739" s="5"/>
    </row>
    <row r="740" spans="3:3" ht="15.75" customHeight="1" x14ac:dyDescent="0.25">
      <c r="C740" s="5"/>
    </row>
    <row r="741" spans="3:3" ht="15.75" customHeight="1" x14ac:dyDescent="0.25">
      <c r="C741" s="5"/>
    </row>
    <row r="742" spans="3:3" ht="15.75" customHeight="1" x14ac:dyDescent="0.25">
      <c r="C742" s="5"/>
    </row>
    <row r="743" spans="3:3" ht="15.75" customHeight="1" x14ac:dyDescent="0.25">
      <c r="C743" s="5"/>
    </row>
    <row r="744" spans="3:3" ht="15.75" customHeight="1" x14ac:dyDescent="0.25">
      <c r="C744" s="5"/>
    </row>
    <row r="745" spans="3:3" ht="15.75" customHeight="1" x14ac:dyDescent="0.25">
      <c r="C745" s="5"/>
    </row>
    <row r="746" spans="3:3" ht="15.75" customHeight="1" x14ac:dyDescent="0.25">
      <c r="C746" s="5"/>
    </row>
    <row r="747" spans="3:3" ht="15.75" customHeight="1" x14ac:dyDescent="0.25">
      <c r="C747" s="5"/>
    </row>
    <row r="748" spans="3:3" ht="15.75" customHeight="1" x14ac:dyDescent="0.25">
      <c r="C748" s="5"/>
    </row>
    <row r="749" spans="3:3" ht="15.75" customHeight="1" x14ac:dyDescent="0.25">
      <c r="C749" s="5"/>
    </row>
    <row r="750" spans="3:3" ht="15.75" customHeight="1" x14ac:dyDescent="0.25">
      <c r="C750" s="5"/>
    </row>
    <row r="751" spans="3:3" ht="15.75" customHeight="1" x14ac:dyDescent="0.25">
      <c r="C751" s="5"/>
    </row>
    <row r="752" spans="3:3" ht="15.75" customHeight="1" x14ac:dyDescent="0.25">
      <c r="C752" s="5"/>
    </row>
    <row r="753" spans="3:3" ht="15.75" customHeight="1" x14ac:dyDescent="0.25">
      <c r="C753" s="5"/>
    </row>
    <row r="754" spans="3:3" ht="15.75" customHeight="1" x14ac:dyDescent="0.25">
      <c r="C754" s="5"/>
    </row>
    <row r="755" spans="3:3" ht="15.75" customHeight="1" x14ac:dyDescent="0.25">
      <c r="C755" s="5"/>
    </row>
    <row r="756" spans="3:3" ht="15.75" customHeight="1" x14ac:dyDescent="0.25">
      <c r="C756" s="5"/>
    </row>
    <row r="757" spans="3:3" ht="15.75" customHeight="1" x14ac:dyDescent="0.25">
      <c r="C757" s="5"/>
    </row>
    <row r="758" spans="3:3" ht="15.75" customHeight="1" x14ac:dyDescent="0.25">
      <c r="C758" s="5"/>
    </row>
    <row r="759" spans="3:3" ht="15.75" customHeight="1" x14ac:dyDescent="0.25">
      <c r="C759" s="5"/>
    </row>
    <row r="760" spans="3:3" ht="15.75" customHeight="1" x14ac:dyDescent="0.25">
      <c r="C760" s="5"/>
    </row>
    <row r="761" spans="3:3" ht="15.75" customHeight="1" x14ac:dyDescent="0.25">
      <c r="C761" s="5"/>
    </row>
    <row r="762" spans="3:3" ht="15.75" customHeight="1" x14ac:dyDescent="0.25">
      <c r="C762" s="5"/>
    </row>
    <row r="763" spans="3:3" ht="15.75" customHeight="1" x14ac:dyDescent="0.25">
      <c r="C763" s="5"/>
    </row>
    <row r="764" spans="3:3" ht="15.75" customHeight="1" x14ac:dyDescent="0.25">
      <c r="C764" s="5"/>
    </row>
    <row r="765" spans="3:3" ht="15.75" customHeight="1" x14ac:dyDescent="0.25">
      <c r="C765" s="5"/>
    </row>
    <row r="766" spans="3:3" ht="15.75" customHeight="1" x14ac:dyDescent="0.25">
      <c r="C766" s="5"/>
    </row>
    <row r="767" spans="3:3" ht="15.75" customHeight="1" x14ac:dyDescent="0.25">
      <c r="C767" s="5"/>
    </row>
    <row r="768" spans="3:3" ht="15.75" customHeight="1" x14ac:dyDescent="0.25">
      <c r="C768" s="5"/>
    </row>
    <row r="769" spans="3:3" ht="15.75" customHeight="1" x14ac:dyDescent="0.25">
      <c r="C769" s="5"/>
    </row>
    <row r="770" spans="3:3" ht="15.75" customHeight="1" x14ac:dyDescent="0.25">
      <c r="C770" s="5"/>
    </row>
    <row r="771" spans="3:3" ht="15.75" customHeight="1" x14ac:dyDescent="0.25">
      <c r="C771" s="5"/>
    </row>
    <row r="772" spans="3:3" ht="15.75" customHeight="1" x14ac:dyDescent="0.25">
      <c r="C772" s="5"/>
    </row>
    <row r="773" spans="3:3" ht="15.75" customHeight="1" x14ac:dyDescent="0.25">
      <c r="C773" s="5"/>
    </row>
    <row r="774" spans="3:3" ht="15.75" customHeight="1" x14ac:dyDescent="0.25">
      <c r="C774" s="5"/>
    </row>
    <row r="775" spans="3:3" ht="15.75" customHeight="1" x14ac:dyDescent="0.25">
      <c r="C775" s="5"/>
    </row>
    <row r="776" spans="3:3" ht="15.75" customHeight="1" x14ac:dyDescent="0.25">
      <c r="C776" s="5"/>
    </row>
    <row r="777" spans="3:3" ht="15.75" customHeight="1" x14ac:dyDescent="0.25">
      <c r="C777" s="5"/>
    </row>
    <row r="778" spans="3:3" ht="15.75" customHeight="1" x14ac:dyDescent="0.25">
      <c r="C778" s="5"/>
    </row>
    <row r="779" spans="3:3" ht="15.75" customHeight="1" x14ac:dyDescent="0.25">
      <c r="C779" s="5"/>
    </row>
    <row r="780" spans="3:3" ht="15.75" customHeight="1" x14ac:dyDescent="0.25">
      <c r="C780" s="5"/>
    </row>
    <row r="781" spans="3:3" ht="15.75" customHeight="1" x14ac:dyDescent="0.25">
      <c r="C781" s="5"/>
    </row>
    <row r="782" spans="3:3" ht="15.75" customHeight="1" x14ac:dyDescent="0.25">
      <c r="C782" s="5"/>
    </row>
    <row r="783" spans="3:3" ht="15.75" customHeight="1" x14ac:dyDescent="0.25">
      <c r="C783" s="5"/>
    </row>
    <row r="784" spans="3:3" ht="15.75" customHeight="1" x14ac:dyDescent="0.25">
      <c r="C784" s="5"/>
    </row>
    <row r="785" spans="3:3" ht="15.75" customHeight="1" x14ac:dyDescent="0.25">
      <c r="C785" s="5"/>
    </row>
    <row r="786" spans="3:3" ht="15.75" customHeight="1" x14ac:dyDescent="0.25">
      <c r="C786" s="5"/>
    </row>
    <row r="787" spans="3:3" ht="15.75" customHeight="1" x14ac:dyDescent="0.25">
      <c r="C787" s="5"/>
    </row>
    <row r="788" spans="3:3" ht="15.75" customHeight="1" x14ac:dyDescent="0.25">
      <c r="C788" s="5"/>
    </row>
    <row r="789" spans="3:3" ht="15.75" customHeight="1" x14ac:dyDescent="0.25">
      <c r="C789" s="5"/>
    </row>
    <row r="790" spans="3:3" ht="15.75" customHeight="1" x14ac:dyDescent="0.25">
      <c r="C790" s="5"/>
    </row>
    <row r="791" spans="3:3" ht="15.75" customHeight="1" x14ac:dyDescent="0.25">
      <c r="C791" s="5"/>
    </row>
    <row r="792" spans="3:3" ht="15.75" customHeight="1" x14ac:dyDescent="0.25">
      <c r="C792" s="5"/>
    </row>
    <row r="793" spans="3:3" ht="15.75" customHeight="1" x14ac:dyDescent="0.25">
      <c r="C793" s="5"/>
    </row>
    <row r="794" spans="3:3" ht="15.75" customHeight="1" x14ac:dyDescent="0.25">
      <c r="C794" s="5"/>
    </row>
    <row r="795" spans="3:3" ht="15.75" customHeight="1" x14ac:dyDescent="0.25">
      <c r="C795" s="5"/>
    </row>
    <row r="796" spans="3:3" ht="15.75" customHeight="1" x14ac:dyDescent="0.25">
      <c r="C796" s="5"/>
    </row>
    <row r="797" spans="3:3" ht="15.75" customHeight="1" x14ac:dyDescent="0.25">
      <c r="C797" s="5"/>
    </row>
    <row r="798" spans="3:3" ht="15.75" customHeight="1" x14ac:dyDescent="0.25">
      <c r="C798" s="5"/>
    </row>
    <row r="799" spans="3:3" ht="15.75" customHeight="1" x14ac:dyDescent="0.25">
      <c r="C799" s="5"/>
    </row>
    <row r="800" spans="3:3" ht="15.75" customHeight="1" x14ac:dyDescent="0.25">
      <c r="C800" s="5"/>
    </row>
    <row r="801" spans="3:3" ht="15.75" customHeight="1" x14ac:dyDescent="0.25">
      <c r="C801" s="5"/>
    </row>
    <row r="802" spans="3:3" ht="15.75" customHeight="1" x14ac:dyDescent="0.25">
      <c r="C802" s="5"/>
    </row>
    <row r="803" spans="3:3" ht="15.75" customHeight="1" x14ac:dyDescent="0.25">
      <c r="C803" s="5"/>
    </row>
    <row r="804" spans="3:3" ht="15.75" customHeight="1" x14ac:dyDescent="0.25">
      <c r="C804" s="5"/>
    </row>
    <row r="805" spans="3:3" ht="15.75" customHeight="1" x14ac:dyDescent="0.25">
      <c r="C805" s="5"/>
    </row>
    <row r="806" spans="3:3" ht="15.75" customHeight="1" x14ac:dyDescent="0.25">
      <c r="C806" s="5"/>
    </row>
    <row r="807" spans="3:3" ht="15.75" customHeight="1" x14ac:dyDescent="0.25">
      <c r="C807" s="5"/>
    </row>
    <row r="808" spans="3:3" ht="15.75" customHeight="1" x14ac:dyDescent="0.25">
      <c r="C808" s="5"/>
    </row>
    <row r="809" spans="3:3" ht="15.75" customHeight="1" x14ac:dyDescent="0.25">
      <c r="C809" s="5"/>
    </row>
    <row r="810" spans="3:3" ht="15.75" customHeight="1" x14ac:dyDescent="0.25">
      <c r="C810" s="5"/>
    </row>
    <row r="811" spans="3:3" ht="15.75" customHeight="1" x14ac:dyDescent="0.25">
      <c r="C811" s="5"/>
    </row>
    <row r="812" spans="3:3" ht="15.75" customHeight="1" x14ac:dyDescent="0.25">
      <c r="C812" s="5"/>
    </row>
    <row r="813" spans="3:3" ht="15.75" customHeight="1" x14ac:dyDescent="0.25">
      <c r="C813" s="5"/>
    </row>
    <row r="814" spans="3:3" ht="15.75" customHeight="1" x14ac:dyDescent="0.25">
      <c r="C814" s="5"/>
    </row>
    <row r="815" spans="3:3" ht="15.75" customHeight="1" x14ac:dyDescent="0.25">
      <c r="C815" s="5"/>
    </row>
    <row r="816" spans="3:3" ht="15.75" customHeight="1" x14ac:dyDescent="0.25">
      <c r="C816" s="5"/>
    </row>
    <row r="817" spans="3:3" ht="15.75" customHeight="1" x14ac:dyDescent="0.25">
      <c r="C817" s="5"/>
    </row>
    <row r="818" spans="3:3" ht="15.75" customHeight="1" x14ac:dyDescent="0.25">
      <c r="C818" s="5"/>
    </row>
    <row r="819" spans="3:3" ht="15.75" customHeight="1" x14ac:dyDescent="0.25">
      <c r="C819" s="5"/>
    </row>
    <row r="820" spans="3:3" ht="15.75" customHeight="1" x14ac:dyDescent="0.25">
      <c r="C820" s="5"/>
    </row>
    <row r="821" spans="3:3" ht="15.75" customHeight="1" x14ac:dyDescent="0.25">
      <c r="C821" s="5"/>
    </row>
    <row r="822" spans="3:3" ht="15.75" customHeight="1" x14ac:dyDescent="0.25">
      <c r="C822" s="5"/>
    </row>
    <row r="823" spans="3:3" ht="15.75" customHeight="1" x14ac:dyDescent="0.25">
      <c r="C823" s="5"/>
    </row>
    <row r="824" spans="3:3" ht="15.75" customHeight="1" x14ac:dyDescent="0.25">
      <c r="C824" s="5"/>
    </row>
    <row r="825" spans="3:3" ht="15.75" customHeight="1" x14ac:dyDescent="0.25">
      <c r="C825" s="5"/>
    </row>
    <row r="826" spans="3:3" ht="15.75" customHeight="1" x14ac:dyDescent="0.25">
      <c r="C826" s="5"/>
    </row>
    <row r="827" spans="3:3" ht="15.75" customHeight="1" x14ac:dyDescent="0.25">
      <c r="C827" s="5"/>
    </row>
    <row r="828" spans="3:3" ht="15.75" customHeight="1" x14ac:dyDescent="0.25">
      <c r="C828" s="5"/>
    </row>
    <row r="829" spans="3:3" ht="15.75" customHeight="1" x14ac:dyDescent="0.25">
      <c r="C829" s="5"/>
    </row>
    <row r="830" spans="3:3" ht="15.75" customHeight="1" x14ac:dyDescent="0.25">
      <c r="C830" s="5"/>
    </row>
    <row r="831" spans="3:3" ht="15.75" customHeight="1" x14ac:dyDescent="0.25">
      <c r="C831" s="5"/>
    </row>
    <row r="832" spans="3:3" ht="15.75" customHeight="1" x14ac:dyDescent="0.25">
      <c r="C832" s="5"/>
    </row>
    <row r="833" spans="3:3" ht="15.75" customHeight="1" x14ac:dyDescent="0.25">
      <c r="C833" s="5"/>
    </row>
    <row r="834" spans="3:3" ht="15.75" customHeight="1" x14ac:dyDescent="0.25">
      <c r="C834" s="5"/>
    </row>
    <row r="835" spans="3:3" ht="15.75" customHeight="1" x14ac:dyDescent="0.25">
      <c r="C835" s="5"/>
    </row>
    <row r="836" spans="3:3" ht="15.75" customHeight="1" x14ac:dyDescent="0.25">
      <c r="C836" s="5"/>
    </row>
    <row r="837" spans="3:3" ht="15.75" customHeight="1" x14ac:dyDescent="0.25">
      <c r="C837" s="5"/>
    </row>
    <row r="838" spans="3:3" ht="15.75" customHeight="1" x14ac:dyDescent="0.25">
      <c r="C838" s="5"/>
    </row>
    <row r="839" spans="3:3" ht="15.75" customHeight="1" x14ac:dyDescent="0.25">
      <c r="C839" s="5"/>
    </row>
    <row r="840" spans="3:3" ht="15.75" customHeight="1" x14ac:dyDescent="0.25">
      <c r="C840" s="5"/>
    </row>
    <row r="841" spans="3:3" ht="15.75" customHeight="1" x14ac:dyDescent="0.25">
      <c r="C841" s="5"/>
    </row>
    <row r="842" spans="3:3" ht="15.75" customHeight="1" x14ac:dyDescent="0.25">
      <c r="C842" s="5"/>
    </row>
    <row r="843" spans="3:3" ht="15.75" customHeight="1" x14ac:dyDescent="0.25">
      <c r="C843" s="5"/>
    </row>
    <row r="844" spans="3:3" ht="15.75" customHeight="1" x14ac:dyDescent="0.25">
      <c r="C844" s="5"/>
    </row>
    <row r="845" spans="3:3" ht="15.75" customHeight="1" x14ac:dyDescent="0.25">
      <c r="C845" s="5"/>
    </row>
    <row r="846" spans="3:3" ht="15.75" customHeight="1" x14ac:dyDescent="0.25">
      <c r="C846" s="5"/>
    </row>
    <row r="847" spans="3:3" ht="15.75" customHeight="1" x14ac:dyDescent="0.25">
      <c r="C847" s="5"/>
    </row>
    <row r="848" spans="3:3" ht="15.75" customHeight="1" x14ac:dyDescent="0.25">
      <c r="C848" s="5"/>
    </row>
    <row r="849" spans="3:3" ht="15.75" customHeight="1" x14ac:dyDescent="0.25">
      <c r="C849" s="5"/>
    </row>
    <row r="850" spans="3:3" ht="15.75" customHeight="1" x14ac:dyDescent="0.25">
      <c r="C850" s="5"/>
    </row>
    <row r="851" spans="3:3" ht="15.75" customHeight="1" x14ac:dyDescent="0.25">
      <c r="C851" s="5"/>
    </row>
    <row r="852" spans="3:3" ht="15.75" customHeight="1" x14ac:dyDescent="0.25">
      <c r="C852" s="5"/>
    </row>
    <row r="853" spans="3:3" ht="15.75" customHeight="1" x14ac:dyDescent="0.25">
      <c r="C853" s="5"/>
    </row>
    <row r="854" spans="3:3" ht="15.75" customHeight="1" x14ac:dyDescent="0.25">
      <c r="C854" s="5"/>
    </row>
    <row r="855" spans="3:3" ht="15.75" customHeight="1" x14ac:dyDescent="0.25">
      <c r="C855" s="5"/>
    </row>
    <row r="856" spans="3:3" ht="15.75" customHeight="1" x14ac:dyDescent="0.25">
      <c r="C856" s="5"/>
    </row>
    <row r="857" spans="3:3" ht="15.75" customHeight="1" x14ac:dyDescent="0.25">
      <c r="C857" s="5"/>
    </row>
    <row r="858" spans="3:3" ht="15.75" customHeight="1" x14ac:dyDescent="0.25">
      <c r="C858" s="5"/>
    </row>
    <row r="859" spans="3:3" ht="15.75" customHeight="1" x14ac:dyDescent="0.25">
      <c r="C859" s="5"/>
    </row>
    <row r="860" spans="3:3" ht="15.75" customHeight="1" x14ac:dyDescent="0.25">
      <c r="C860" s="5"/>
    </row>
    <row r="861" spans="3:3" ht="15.75" customHeight="1" x14ac:dyDescent="0.25">
      <c r="C861" s="5"/>
    </row>
    <row r="862" spans="3:3" ht="15.75" customHeight="1" x14ac:dyDescent="0.25">
      <c r="C862" s="5"/>
    </row>
    <row r="863" spans="3:3" ht="15.75" customHeight="1" x14ac:dyDescent="0.25">
      <c r="C863" s="5"/>
    </row>
    <row r="864" spans="3:3" ht="15.75" customHeight="1" x14ac:dyDescent="0.25">
      <c r="C864" s="5"/>
    </row>
    <row r="865" spans="3:3" ht="15.75" customHeight="1" x14ac:dyDescent="0.25">
      <c r="C865" s="5"/>
    </row>
    <row r="866" spans="3:3" ht="15.75" customHeight="1" x14ac:dyDescent="0.25">
      <c r="C866" s="5"/>
    </row>
    <row r="867" spans="3:3" ht="15.75" customHeight="1" x14ac:dyDescent="0.25">
      <c r="C867" s="5"/>
    </row>
    <row r="868" spans="3:3" ht="15.75" customHeight="1" x14ac:dyDescent="0.25">
      <c r="C868" s="5"/>
    </row>
    <row r="869" spans="3:3" ht="15.75" customHeight="1" x14ac:dyDescent="0.25">
      <c r="C869" s="5"/>
    </row>
    <row r="870" spans="3:3" ht="15.75" customHeight="1" x14ac:dyDescent="0.25">
      <c r="C870" s="5"/>
    </row>
    <row r="871" spans="3:3" ht="15.75" customHeight="1" x14ac:dyDescent="0.25">
      <c r="C871" s="5"/>
    </row>
    <row r="872" spans="3:3" ht="15.75" customHeight="1" x14ac:dyDescent="0.25">
      <c r="C872" s="5"/>
    </row>
    <row r="873" spans="3:3" ht="15.75" customHeight="1" x14ac:dyDescent="0.25">
      <c r="C873" s="5"/>
    </row>
    <row r="874" spans="3:3" ht="15.75" customHeight="1" x14ac:dyDescent="0.25">
      <c r="C874" s="5"/>
    </row>
    <row r="875" spans="3:3" ht="15.75" customHeight="1" x14ac:dyDescent="0.25">
      <c r="C875" s="5"/>
    </row>
    <row r="876" spans="3:3" ht="15.75" customHeight="1" x14ac:dyDescent="0.25">
      <c r="C876" s="5"/>
    </row>
    <row r="877" spans="3:3" ht="15.75" customHeight="1" x14ac:dyDescent="0.25">
      <c r="C877" s="5"/>
    </row>
    <row r="878" spans="3:3" ht="15.75" customHeight="1" x14ac:dyDescent="0.25">
      <c r="C878" s="5"/>
    </row>
    <row r="879" spans="3:3" ht="15.75" customHeight="1" x14ac:dyDescent="0.25">
      <c r="C879" s="5"/>
    </row>
    <row r="880" spans="3:3" ht="15.75" customHeight="1" x14ac:dyDescent="0.25">
      <c r="C880" s="5"/>
    </row>
    <row r="881" spans="3:3" ht="15.75" customHeight="1" x14ac:dyDescent="0.25">
      <c r="C881" s="5"/>
    </row>
    <row r="882" spans="3:3" ht="15.75" customHeight="1" x14ac:dyDescent="0.25">
      <c r="C882" s="5"/>
    </row>
    <row r="883" spans="3:3" ht="15.75" customHeight="1" x14ac:dyDescent="0.25">
      <c r="C883" s="5"/>
    </row>
    <row r="884" spans="3:3" ht="15.75" customHeight="1" x14ac:dyDescent="0.25">
      <c r="C884" s="5"/>
    </row>
    <row r="885" spans="3:3" ht="15.75" customHeight="1" x14ac:dyDescent="0.25">
      <c r="C885" s="5"/>
    </row>
    <row r="886" spans="3:3" ht="15.75" customHeight="1" x14ac:dyDescent="0.25">
      <c r="C886" s="5"/>
    </row>
    <row r="887" spans="3:3" ht="15.75" customHeight="1" x14ac:dyDescent="0.25">
      <c r="C887" s="5"/>
    </row>
    <row r="888" spans="3:3" ht="15.75" customHeight="1" x14ac:dyDescent="0.25">
      <c r="C888" s="5"/>
    </row>
    <row r="889" spans="3:3" ht="15.75" customHeight="1" x14ac:dyDescent="0.25">
      <c r="C889" s="5"/>
    </row>
    <row r="890" spans="3:3" ht="15.75" customHeight="1" x14ac:dyDescent="0.25">
      <c r="C890" s="5"/>
    </row>
    <row r="891" spans="3:3" ht="15.75" customHeight="1" x14ac:dyDescent="0.25">
      <c r="C891" s="5"/>
    </row>
    <row r="892" spans="3:3" ht="15.75" customHeight="1" x14ac:dyDescent="0.25">
      <c r="C892" s="5"/>
    </row>
    <row r="893" spans="3:3" ht="15.75" customHeight="1" x14ac:dyDescent="0.25">
      <c r="C893" s="5"/>
    </row>
    <row r="894" spans="3:3" ht="15.75" customHeight="1" x14ac:dyDescent="0.25">
      <c r="C894" s="5"/>
    </row>
    <row r="895" spans="3:3" ht="15.75" customHeight="1" x14ac:dyDescent="0.25">
      <c r="C895" s="5"/>
    </row>
    <row r="896" spans="3:3" ht="15.75" customHeight="1" x14ac:dyDescent="0.25">
      <c r="C896" s="5"/>
    </row>
    <row r="897" spans="3:3" ht="15.75" customHeight="1" x14ac:dyDescent="0.25">
      <c r="C897" s="5"/>
    </row>
    <row r="898" spans="3:3" ht="15.75" customHeight="1" x14ac:dyDescent="0.25">
      <c r="C898" s="5"/>
    </row>
    <row r="899" spans="3:3" ht="15.75" customHeight="1" x14ac:dyDescent="0.25">
      <c r="C899" s="5"/>
    </row>
    <row r="900" spans="3:3" ht="15.75" customHeight="1" x14ac:dyDescent="0.25">
      <c r="C900" s="5"/>
    </row>
    <row r="901" spans="3:3" ht="15.75" customHeight="1" x14ac:dyDescent="0.25">
      <c r="C901" s="5"/>
    </row>
    <row r="902" spans="3:3" ht="15.75" customHeight="1" x14ac:dyDescent="0.25">
      <c r="C902" s="5"/>
    </row>
    <row r="903" spans="3:3" ht="15.75" customHeight="1" x14ac:dyDescent="0.25">
      <c r="C903" s="5"/>
    </row>
    <row r="904" spans="3:3" ht="15.75" customHeight="1" x14ac:dyDescent="0.25">
      <c r="C904" s="5"/>
    </row>
    <row r="905" spans="3:3" ht="15.75" customHeight="1" x14ac:dyDescent="0.25">
      <c r="C905" s="5"/>
    </row>
    <row r="906" spans="3:3" ht="15.75" customHeight="1" x14ac:dyDescent="0.25">
      <c r="C906" s="5"/>
    </row>
    <row r="907" spans="3:3" ht="15.75" customHeight="1" x14ac:dyDescent="0.25">
      <c r="C907" s="5"/>
    </row>
    <row r="908" spans="3:3" ht="15.75" customHeight="1" x14ac:dyDescent="0.25">
      <c r="C908" s="5"/>
    </row>
    <row r="909" spans="3:3" ht="15.75" customHeight="1" x14ac:dyDescent="0.25">
      <c r="C909" s="5"/>
    </row>
    <row r="910" spans="3:3" ht="15.75" customHeight="1" x14ac:dyDescent="0.25">
      <c r="C910" s="5"/>
    </row>
    <row r="911" spans="3:3" ht="15.75" customHeight="1" x14ac:dyDescent="0.25">
      <c r="C911" s="5"/>
    </row>
    <row r="912" spans="3:3" ht="15.75" customHeight="1" x14ac:dyDescent="0.25">
      <c r="C912" s="5"/>
    </row>
    <row r="913" spans="3:3" ht="15.75" customHeight="1" x14ac:dyDescent="0.25">
      <c r="C913" s="5"/>
    </row>
    <row r="914" spans="3:3" ht="15.75" customHeight="1" x14ac:dyDescent="0.25">
      <c r="C914" s="5"/>
    </row>
    <row r="915" spans="3:3" ht="15.75" customHeight="1" x14ac:dyDescent="0.25">
      <c r="C915" s="5"/>
    </row>
    <row r="916" spans="3:3" ht="15.75" customHeight="1" x14ac:dyDescent="0.25">
      <c r="C916" s="5"/>
    </row>
    <row r="917" spans="3:3" ht="15.75" customHeight="1" x14ac:dyDescent="0.25">
      <c r="C917" s="5"/>
    </row>
    <row r="918" spans="3:3" ht="15.75" customHeight="1" x14ac:dyDescent="0.25">
      <c r="C918" s="5"/>
    </row>
    <row r="919" spans="3:3" ht="15.75" customHeight="1" x14ac:dyDescent="0.25">
      <c r="C919" s="5"/>
    </row>
    <row r="920" spans="3:3" ht="15.75" customHeight="1" x14ac:dyDescent="0.25">
      <c r="C920" s="5"/>
    </row>
    <row r="921" spans="3:3" ht="15.75" customHeight="1" x14ac:dyDescent="0.25">
      <c r="C921" s="5"/>
    </row>
    <row r="922" spans="3:3" ht="15.75" customHeight="1" x14ac:dyDescent="0.25">
      <c r="C922" s="5"/>
    </row>
    <row r="923" spans="3:3" ht="15.75" customHeight="1" x14ac:dyDescent="0.25">
      <c r="C923" s="5"/>
    </row>
    <row r="924" spans="3:3" ht="15.75" customHeight="1" x14ac:dyDescent="0.25">
      <c r="C924" s="5"/>
    </row>
    <row r="925" spans="3:3" ht="15.75" customHeight="1" x14ac:dyDescent="0.25">
      <c r="C925" s="5"/>
    </row>
    <row r="926" spans="3:3" ht="15.75" customHeight="1" x14ac:dyDescent="0.25">
      <c r="C926" s="5"/>
    </row>
    <row r="927" spans="3:3" ht="15.75" customHeight="1" x14ac:dyDescent="0.25">
      <c r="C927" s="5"/>
    </row>
    <row r="928" spans="3:3" ht="15.75" customHeight="1" x14ac:dyDescent="0.25">
      <c r="C928" s="5"/>
    </row>
    <row r="929" spans="3:3" ht="15.75" customHeight="1" x14ac:dyDescent="0.25">
      <c r="C929" s="5"/>
    </row>
    <row r="930" spans="3:3" ht="15.75" customHeight="1" x14ac:dyDescent="0.25">
      <c r="C930" s="5"/>
    </row>
    <row r="931" spans="3:3" ht="15.75" customHeight="1" x14ac:dyDescent="0.25">
      <c r="C931" s="5"/>
    </row>
    <row r="932" spans="3:3" ht="15.75" customHeight="1" x14ac:dyDescent="0.25">
      <c r="C932" s="5"/>
    </row>
    <row r="933" spans="3:3" ht="15.75" customHeight="1" x14ac:dyDescent="0.25">
      <c r="C933" s="5"/>
    </row>
    <row r="934" spans="3:3" ht="15.75" customHeight="1" x14ac:dyDescent="0.25">
      <c r="C934" s="5"/>
    </row>
    <row r="935" spans="3:3" ht="15.75" customHeight="1" x14ac:dyDescent="0.25">
      <c r="C935" s="5"/>
    </row>
    <row r="936" spans="3:3" ht="15.75" customHeight="1" x14ac:dyDescent="0.25">
      <c r="C936" s="5"/>
    </row>
    <row r="937" spans="3:3" ht="15.75" customHeight="1" x14ac:dyDescent="0.25">
      <c r="C937" s="5"/>
    </row>
    <row r="938" spans="3:3" ht="15.75" customHeight="1" x14ac:dyDescent="0.25">
      <c r="C938" s="5"/>
    </row>
    <row r="939" spans="3:3" ht="15.75" customHeight="1" x14ac:dyDescent="0.25">
      <c r="C939" s="5"/>
    </row>
    <row r="940" spans="3:3" ht="15.75" customHeight="1" x14ac:dyDescent="0.25">
      <c r="C940" s="5"/>
    </row>
    <row r="941" spans="3:3" ht="15.75" customHeight="1" x14ac:dyDescent="0.25">
      <c r="C941" s="5"/>
    </row>
    <row r="942" spans="3:3" ht="15.75" customHeight="1" x14ac:dyDescent="0.25">
      <c r="C942" s="5"/>
    </row>
    <row r="943" spans="3:3" ht="15.75" customHeight="1" x14ac:dyDescent="0.25">
      <c r="C943" s="5"/>
    </row>
    <row r="944" spans="3:3" ht="15.75" customHeight="1" x14ac:dyDescent="0.25">
      <c r="C944" s="5"/>
    </row>
    <row r="945" spans="3:3" ht="15.75" customHeight="1" x14ac:dyDescent="0.25">
      <c r="C945" s="5"/>
    </row>
    <row r="946" spans="3:3" ht="15.75" customHeight="1" x14ac:dyDescent="0.25">
      <c r="C946" s="5"/>
    </row>
    <row r="947" spans="3:3" ht="15.75" customHeight="1" x14ac:dyDescent="0.25">
      <c r="C947" s="5"/>
    </row>
    <row r="948" spans="3:3" ht="15.75" customHeight="1" x14ac:dyDescent="0.25">
      <c r="C948" s="5"/>
    </row>
    <row r="949" spans="3:3" ht="15.75" customHeight="1" x14ac:dyDescent="0.25">
      <c r="C949" s="5"/>
    </row>
    <row r="950" spans="3:3" ht="15.75" customHeight="1" x14ac:dyDescent="0.25">
      <c r="C950" s="5"/>
    </row>
    <row r="951" spans="3:3" ht="15.75" customHeight="1" x14ac:dyDescent="0.25">
      <c r="C951" s="5"/>
    </row>
    <row r="952" spans="3:3" ht="15.75" customHeight="1" x14ac:dyDescent="0.25">
      <c r="C952" s="5"/>
    </row>
    <row r="953" spans="3:3" ht="15.75" customHeight="1" x14ac:dyDescent="0.25">
      <c r="C953" s="5"/>
    </row>
    <row r="954" spans="3:3" ht="15.75" customHeight="1" x14ac:dyDescent="0.25">
      <c r="C954" s="5"/>
    </row>
    <row r="955" spans="3:3" ht="15.75" customHeight="1" x14ac:dyDescent="0.25">
      <c r="C955" s="5"/>
    </row>
    <row r="956" spans="3:3" ht="15.75" customHeight="1" x14ac:dyDescent="0.25">
      <c r="C956" s="5"/>
    </row>
    <row r="957" spans="3:3" ht="15.75" customHeight="1" x14ac:dyDescent="0.25">
      <c r="C957" s="5"/>
    </row>
    <row r="958" spans="3:3" ht="15.75" customHeight="1" x14ac:dyDescent="0.25">
      <c r="C958" s="5"/>
    </row>
    <row r="959" spans="3:3" ht="15.75" customHeight="1" x14ac:dyDescent="0.25">
      <c r="C959" s="5"/>
    </row>
    <row r="960" spans="3:3" ht="15.75" customHeight="1" x14ac:dyDescent="0.25">
      <c r="C960" s="5"/>
    </row>
    <row r="961" spans="3:3" ht="15.75" customHeight="1" x14ac:dyDescent="0.25">
      <c r="C961" s="5"/>
    </row>
    <row r="962" spans="3:3" ht="15.75" customHeight="1" x14ac:dyDescent="0.25">
      <c r="C962" s="5"/>
    </row>
    <row r="963" spans="3:3" ht="15.75" customHeight="1" x14ac:dyDescent="0.25">
      <c r="C963" s="5"/>
    </row>
    <row r="964" spans="3:3" ht="15.75" customHeight="1" x14ac:dyDescent="0.25">
      <c r="C964" s="5"/>
    </row>
    <row r="965" spans="3:3" ht="15.75" customHeight="1" x14ac:dyDescent="0.25">
      <c r="C965" s="5"/>
    </row>
    <row r="966" spans="3:3" ht="15.75" customHeight="1" x14ac:dyDescent="0.25">
      <c r="C966" s="5"/>
    </row>
    <row r="967" spans="3:3" ht="15.75" customHeight="1" x14ac:dyDescent="0.25">
      <c r="C967" s="5"/>
    </row>
    <row r="968" spans="3:3" ht="15.75" customHeight="1" x14ac:dyDescent="0.25">
      <c r="C968" s="5"/>
    </row>
    <row r="969" spans="3:3" ht="15.75" customHeight="1" x14ac:dyDescent="0.25">
      <c r="C969" s="5"/>
    </row>
    <row r="970" spans="3:3" ht="15.75" customHeight="1" x14ac:dyDescent="0.25">
      <c r="C970" s="5"/>
    </row>
    <row r="971" spans="3:3" ht="15.75" customHeight="1" x14ac:dyDescent="0.25">
      <c r="C971" s="5"/>
    </row>
    <row r="972" spans="3:3" ht="15.75" customHeight="1" x14ac:dyDescent="0.25">
      <c r="C972" s="5"/>
    </row>
    <row r="973" spans="3:3" ht="15.75" customHeight="1" x14ac:dyDescent="0.25">
      <c r="C973" s="5"/>
    </row>
    <row r="974" spans="3:3" ht="15.75" customHeight="1" x14ac:dyDescent="0.25">
      <c r="C974" s="5"/>
    </row>
    <row r="975" spans="3:3" ht="15.75" customHeight="1" x14ac:dyDescent="0.25">
      <c r="C975" s="5"/>
    </row>
    <row r="976" spans="3:3" ht="15.75" customHeight="1" x14ac:dyDescent="0.25">
      <c r="C976" s="5"/>
    </row>
    <row r="977" spans="3:3" ht="15.75" customHeight="1" x14ac:dyDescent="0.25">
      <c r="C977" s="5"/>
    </row>
    <row r="978" spans="3:3" ht="15.75" customHeight="1" x14ac:dyDescent="0.25">
      <c r="C978" s="5"/>
    </row>
    <row r="979" spans="3:3" ht="15.75" customHeight="1" x14ac:dyDescent="0.25">
      <c r="C979" s="5"/>
    </row>
    <row r="980" spans="3:3" ht="15.75" customHeight="1" x14ac:dyDescent="0.25">
      <c r="C980" s="5"/>
    </row>
    <row r="981" spans="3:3" ht="15.75" customHeight="1" x14ac:dyDescent="0.25">
      <c r="C981" s="5"/>
    </row>
    <row r="982" spans="3:3" ht="15.75" customHeight="1" x14ac:dyDescent="0.25">
      <c r="C982" s="5"/>
    </row>
    <row r="983" spans="3:3" ht="15.75" customHeight="1" x14ac:dyDescent="0.25">
      <c r="C983" s="5"/>
    </row>
    <row r="984" spans="3:3" ht="15.75" customHeight="1" x14ac:dyDescent="0.25">
      <c r="C984" s="5"/>
    </row>
    <row r="985" spans="3:3" ht="15.75" customHeight="1" x14ac:dyDescent="0.25">
      <c r="C985" s="5"/>
    </row>
    <row r="986" spans="3:3" ht="15.75" customHeight="1" x14ac:dyDescent="0.25">
      <c r="C986" s="5"/>
    </row>
    <row r="987" spans="3:3" ht="15.75" customHeight="1" x14ac:dyDescent="0.25">
      <c r="C987" s="5"/>
    </row>
    <row r="988" spans="3:3" ht="15.75" customHeight="1" x14ac:dyDescent="0.25">
      <c r="C988" s="5"/>
    </row>
    <row r="989" spans="3:3" ht="15.75" customHeight="1" x14ac:dyDescent="0.25">
      <c r="C989" s="5"/>
    </row>
    <row r="990" spans="3:3" ht="15.75" customHeight="1" x14ac:dyDescent="0.25">
      <c r="C990" s="5"/>
    </row>
    <row r="991" spans="3:3" ht="15.75" customHeight="1" x14ac:dyDescent="0.25">
      <c r="C991" s="5"/>
    </row>
    <row r="992" spans="3:3" ht="15.75" customHeight="1" x14ac:dyDescent="0.25">
      <c r="C992" s="5"/>
    </row>
    <row r="993" spans="3:3" ht="15.75" customHeight="1" x14ac:dyDescent="0.25">
      <c r="C993" s="5"/>
    </row>
    <row r="994" spans="3:3" ht="15.75" customHeight="1" x14ac:dyDescent="0.25">
      <c r="C994" s="5"/>
    </row>
    <row r="995" spans="3:3" ht="15.75" customHeight="1" x14ac:dyDescent="0.25">
      <c r="C995" s="5"/>
    </row>
    <row r="996" spans="3:3" ht="15.75" customHeight="1" x14ac:dyDescent="0.25">
      <c r="C996" s="5"/>
    </row>
    <row r="997" spans="3:3" ht="15.75" customHeight="1" x14ac:dyDescent="0.25">
      <c r="C997" s="5"/>
    </row>
    <row r="998" spans="3:3" ht="15.75" customHeight="1" x14ac:dyDescent="0.25">
      <c r="C998" s="5"/>
    </row>
    <row r="999" spans="3:3" ht="15.75" customHeight="1" x14ac:dyDescent="0.25">
      <c r="C999" s="5"/>
    </row>
    <row r="1000" spans="3:3" ht="15.75" customHeight="1" x14ac:dyDescent="0.25">
      <c r="C1000" s="5"/>
    </row>
  </sheetData>
  <mergeCells count="18">
    <mergeCell ref="H95:I95"/>
    <mergeCell ref="H96:I96"/>
    <mergeCell ref="H97:I97"/>
    <mergeCell ref="H98:I98"/>
    <mergeCell ref="H99:I99"/>
    <mergeCell ref="H100:I100"/>
    <mergeCell ref="H101:I101"/>
    <mergeCell ref="J112:L112"/>
    <mergeCell ref="J113:L113"/>
    <mergeCell ref="J114:L114"/>
    <mergeCell ref="J115:L115"/>
    <mergeCell ref="J105:L105"/>
    <mergeCell ref="J106:L106"/>
    <mergeCell ref="J107:L107"/>
    <mergeCell ref="J108:L108"/>
    <mergeCell ref="J109:L109"/>
    <mergeCell ref="J110:L110"/>
    <mergeCell ref="J111:L111"/>
  </mergeCells>
  <pageMargins left="0.7" right="0.7" top="0.75" bottom="0.75" header="0" footer="0"/>
  <pageSetup paperSize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AD962"/>
  <sheetViews>
    <sheetView workbookViewId="0">
      <selection activeCell="E10" sqref="E10"/>
    </sheetView>
  </sheetViews>
  <sheetFormatPr defaultColWidth="0" defaultRowHeight="15" customHeight="1" zeroHeight="1" x14ac:dyDescent="0.25"/>
  <cols>
    <col min="1" max="1" width="0.7109375" customWidth="1"/>
    <col min="2" max="2" width="38.7109375" bestFit="1" customWidth="1"/>
    <col min="3" max="3" width="14.85546875" customWidth="1"/>
    <col min="4" max="4" width="20" customWidth="1"/>
    <col min="5" max="5" width="15.42578125" customWidth="1"/>
    <col min="6" max="6" width="3.140625" style="39" customWidth="1"/>
    <col min="7" max="27" width="8.7109375" style="39" customWidth="1"/>
    <col min="28" max="30" width="14.42578125" style="39" customWidth="1"/>
    <col min="31" max="16384" width="14.42578125" hidden="1"/>
  </cols>
  <sheetData>
    <row r="1" spans="2:5" ht="3.75" customHeight="1" x14ac:dyDescent="0.25"/>
    <row r="2" spans="2:5" ht="37.5" customHeight="1" x14ac:dyDescent="0.25">
      <c r="B2" s="97" t="s">
        <v>210</v>
      </c>
      <c r="C2" s="97"/>
      <c r="D2" s="97"/>
      <c r="E2" s="97"/>
    </row>
    <row r="3" spans="2:5" ht="15" customHeight="1" x14ac:dyDescent="0.25">
      <c r="B3" s="96" t="s">
        <v>206</v>
      </c>
      <c r="C3" s="96"/>
      <c r="D3" s="96"/>
      <c r="E3" s="96"/>
    </row>
    <row r="4" spans="2:5" ht="6.75" customHeight="1" x14ac:dyDescent="0.25">
      <c r="B4" s="37"/>
      <c r="C4" s="37"/>
      <c r="D4" s="37"/>
      <c r="E4" s="37"/>
    </row>
    <row r="5" spans="2:5" ht="15" customHeight="1" x14ac:dyDescent="0.25">
      <c r="B5" s="70" t="s">
        <v>5</v>
      </c>
      <c r="C5" s="70" t="s">
        <v>4</v>
      </c>
      <c r="D5" s="70" t="s">
        <v>7</v>
      </c>
      <c r="E5" s="70" t="s">
        <v>197</v>
      </c>
    </row>
    <row r="6" spans="2:5" ht="15" customHeight="1" x14ac:dyDescent="0.25">
      <c r="B6" s="73" t="s">
        <v>199</v>
      </c>
      <c r="C6" s="73"/>
      <c r="D6" s="73"/>
      <c r="E6" s="73"/>
    </row>
    <row r="7" spans="2:5" ht="15" customHeight="1" x14ac:dyDescent="0.25">
      <c r="B7" s="74" t="s">
        <v>10</v>
      </c>
      <c r="C7" s="75">
        <f>Planning!$C$9</f>
        <v>46004</v>
      </c>
      <c r="D7" s="75">
        <f>Planning!E9</f>
        <v>46034</v>
      </c>
      <c r="E7" s="74">
        <f>Planning!D9</f>
        <v>30</v>
      </c>
    </row>
    <row r="8" spans="2:5" ht="15" customHeight="1" x14ac:dyDescent="0.25">
      <c r="B8" s="74" t="s">
        <v>15</v>
      </c>
      <c r="C8" s="75">
        <f>Planning!$C$14</f>
        <v>46034</v>
      </c>
      <c r="D8" s="75">
        <f>Planning!E$14</f>
        <v>46094</v>
      </c>
      <c r="E8" s="74">
        <f>Planning!D$14</f>
        <v>60</v>
      </c>
    </row>
    <row r="9" spans="2:5" ht="15" customHeight="1" x14ac:dyDescent="0.25">
      <c r="B9" s="74" t="s">
        <v>22</v>
      </c>
      <c r="C9" s="75">
        <f>Planning!$C19</f>
        <v>46049</v>
      </c>
      <c r="D9" s="75">
        <f>Planning!E$19</f>
        <v>46094</v>
      </c>
      <c r="E9" s="74">
        <f>Planning!D$19</f>
        <v>45</v>
      </c>
    </row>
    <row r="10" spans="2:5" ht="15" customHeight="1" x14ac:dyDescent="0.25">
      <c r="B10" s="74" t="s">
        <v>24</v>
      </c>
      <c r="C10" s="75">
        <f>Planning!$C20</f>
        <v>46049</v>
      </c>
      <c r="D10" s="75">
        <f>Planning!E$20</f>
        <v>46094</v>
      </c>
      <c r="E10" s="74">
        <f>Planning!D$20</f>
        <v>45</v>
      </c>
    </row>
    <row r="11" spans="2:5" ht="15" customHeight="1" x14ac:dyDescent="0.25">
      <c r="B11" s="76" t="s">
        <v>201</v>
      </c>
      <c r="C11" s="77">
        <f>Planning!$C$24</f>
        <v>46094</v>
      </c>
      <c r="D11" s="77">
        <f>Planning!E26</f>
        <v>46169</v>
      </c>
      <c r="E11" s="76">
        <f>D11-C11</f>
        <v>75</v>
      </c>
    </row>
    <row r="12" spans="2:5" ht="15" customHeight="1" x14ac:dyDescent="0.25">
      <c r="B12" s="76"/>
      <c r="C12" s="77"/>
      <c r="D12" s="77"/>
      <c r="E12" s="76"/>
    </row>
    <row r="13" spans="2:5" ht="15" customHeight="1" x14ac:dyDescent="0.25">
      <c r="B13" s="73" t="s">
        <v>200</v>
      </c>
      <c r="C13" s="75"/>
      <c r="D13" s="75"/>
      <c r="E13" s="78"/>
    </row>
    <row r="14" spans="2:5" ht="15" customHeight="1" x14ac:dyDescent="0.25">
      <c r="B14" s="74" t="s">
        <v>32</v>
      </c>
      <c r="C14" s="75">
        <f>Planning!$C29</f>
        <v>46139</v>
      </c>
      <c r="D14" s="75">
        <f>Planning!$E29</f>
        <v>46184</v>
      </c>
      <c r="E14" s="74">
        <f>Planning!$D29</f>
        <v>45</v>
      </c>
    </row>
    <row r="15" spans="2:5" ht="15" customHeight="1" x14ac:dyDescent="0.25">
      <c r="B15" s="74" t="s">
        <v>36</v>
      </c>
      <c r="C15" s="75">
        <f>Planning!$C$33</f>
        <v>46139</v>
      </c>
      <c r="D15" s="75">
        <f>Planning!$E33</f>
        <v>46184</v>
      </c>
      <c r="E15" s="74">
        <f>Planning!$D33</f>
        <v>45</v>
      </c>
    </row>
    <row r="16" spans="2:5" ht="15" customHeight="1" x14ac:dyDescent="0.25">
      <c r="B16" s="79" t="s">
        <v>37</v>
      </c>
      <c r="C16" s="75">
        <f>Planning!$C$33</f>
        <v>46139</v>
      </c>
      <c r="D16" s="75">
        <f>Planning!$E34</f>
        <v>0</v>
      </c>
      <c r="E16" s="74">
        <f>Planning!$D34</f>
        <v>0</v>
      </c>
    </row>
    <row r="17" spans="2:5" ht="15" customHeight="1" x14ac:dyDescent="0.25">
      <c r="B17" s="79" t="s">
        <v>38</v>
      </c>
      <c r="C17" s="75">
        <f>Planning!$C$35</f>
        <v>46139</v>
      </c>
      <c r="D17" s="75">
        <f>Planning!$E35</f>
        <v>46184</v>
      </c>
      <c r="E17" s="74">
        <f>Planning!$D35</f>
        <v>45</v>
      </c>
    </row>
    <row r="18" spans="2:5" ht="15" customHeight="1" x14ac:dyDescent="0.25">
      <c r="B18" s="74" t="s">
        <v>41</v>
      </c>
      <c r="C18" s="75">
        <f>Planning!$C$38</f>
        <v>46139</v>
      </c>
      <c r="D18" s="75">
        <f>Planning!$E38</f>
        <v>46259</v>
      </c>
      <c r="E18" s="74">
        <f>Planning!$D38</f>
        <v>120</v>
      </c>
    </row>
    <row r="19" spans="2:5" ht="15" customHeight="1" x14ac:dyDescent="0.25">
      <c r="B19" s="76" t="s">
        <v>201</v>
      </c>
      <c r="C19" s="77">
        <f>Planning!$C$39</f>
        <v>46184</v>
      </c>
      <c r="D19" s="77">
        <f>Planning!E41</f>
        <v>46259</v>
      </c>
      <c r="E19" s="76">
        <f>D19-C19</f>
        <v>75</v>
      </c>
    </row>
    <row r="20" spans="2:5" ht="15" customHeight="1" x14ac:dyDescent="0.25">
      <c r="B20" s="76"/>
      <c r="C20" s="77"/>
      <c r="D20" s="77"/>
      <c r="E20" s="76"/>
    </row>
    <row r="21" spans="2:5" ht="15.75" customHeight="1" x14ac:dyDescent="0.25">
      <c r="B21" s="80" t="s">
        <v>202</v>
      </c>
      <c r="C21" s="81"/>
      <c r="D21" s="81"/>
      <c r="E21" s="82"/>
    </row>
    <row r="22" spans="2:5" ht="15.75" customHeight="1" x14ac:dyDescent="0.25">
      <c r="B22" s="83" t="s">
        <v>47</v>
      </c>
      <c r="C22" s="75">
        <f>Planning!$C$45</f>
        <v>46214</v>
      </c>
      <c r="D22" s="75">
        <f>Planning!E45</f>
        <v>46259</v>
      </c>
      <c r="E22" s="74">
        <f>Planning!D45</f>
        <v>45</v>
      </c>
    </row>
    <row r="23" spans="2:5" ht="15.75" customHeight="1" x14ac:dyDescent="0.25">
      <c r="B23" s="83" t="s">
        <v>50</v>
      </c>
      <c r="C23" s="75">
        <f>Planning!C47</f>
        <v>46259</v>
      </c>
      <c r="D23" s="75">
        <f>Planning!E46</f>
        <v>46260</v>
      </c>
      <c r="E23" s="74">
        <f>Planning!D47</f>
        <v>15</v>
      </c>
    </row>
    <row r="24" spans="2:5" ht="15.75" customHeight="1" x14ac:dyDescent="0.25">
      <c r="B24" s="83" t="s">
        <v>51</v>
      </c>
      <c r="C24" s="75">
        <f>Planning!C48</f>
        <v>46274</v>
      </c>
      <c r="D24" s="75">
        <f>Planning!E47</f>
        <v>46274</v>
      </c>
      <c r="E24" s="74">
        <f>Planning!D48</f>
        <v>30</v>
      </c>
    </row>
    <row r="25" spans="2:5" ht="15.75" customHeight="1" x14ac:dyDescent="0.25">
      <c r="B25" s="83" t="s">
        <v>52</v>
      </c>
      <c r="C25" s="75">
        <f>Planning!C49</f>
        <v>46304</v>
      </c>
      <c r="D25" s="75">
        <f>Planning!E48</f>
        <v>46304</v>
      </c>
      <c r="E25" s="74">
        <f>Planning!D49</f>
        <v>30</v>
      </c>
    </row>
    <row r="26" spans="2:5" ht="15.75" customHeight="1" x14ac:dyDescent="0.25">
      <c r="B26" s="83" t="s">
        <v>207</v>
      </c>
      <c r="C26" s="75"/>
      <c r="D26" s="75"/>
      <c r="E26" s="74"/>
    </row>
    <row r="27" spans="2:5" ht="15.75" customHeight="1" x14ac:dyDescent="0.25">
      <c r="B27" s="83" t="s">
        <v>55</v>
      </c>
      <c r="C27" s="75">
        <f>Planning!$C$53</f>
        <v>46259</v>
      </c>
      <c r="D27" s="75">
        <f>Planning!$E53</f>
        <v>46289</v>
      </c>
      <c r="E27" s="74">
        <f>Planning!D53</f>
        <v>30</v>
      </c>
    </row>
    <row r="28" spans="2:5" ht="15.75" customHeight="1" x14ac:dyDescent="0.25">
      <c r="B28" s="84" t="s">
        <v>56</v>
      </c>
      <c r="C28" s="75">
        <f>Planning!$C$54</f>
        <v>46289</v>
      </c>
      <c r="D28" s="75">
        <f>Planning!$E54</f>
        <v>46304</v>
      </c>
      <c r="E28" s="74">
        <f>Planning!D54</f>
        <v>15</v>
      </c>
    </row>
    <row r="29" spans="2:5" ht="15.75" customHeight="1" x14ac:dyDescent="0.25">
      <c r="B29" s="84" t="s">
        <v>57</v>
      </c>
      <c r="C29" s="75">
        <f>Planning!$C$55</f>
        <v>46289</v>
      </c>
      <c r="D29" s="75">
        <f>Planning!$E55</f>
        <v>46349</v>
      </c>
      <c r="E29" s="74">
        <f>Planning!D55</f>
        <v>60</v>
      </c>
    </row>
    <row r="30" spans="2:5" ht="15.75" customHeight="1" x14ac:dyDescent="0.25">
      <c r="B30" s="84"/>
      <c r="C30" s="75"/>
      <c r="D30" s="75"/>
      <c r="E30" s="74"/>
    </row>
    <row r="31" spans="2:5" ht="15.75" customHeight="1" x14ac:dyDescent="0.25">
      <c r="B31" s="84" t="s">
        <v>204</v>
      </c>
      <c r="C31" s="75"/>
      <c r="D31" s="75"/>
      <c r="E31" s="78"/>
    </row>
    <row r="32" spans="2:5" ht="15.75" customHeight="1" x14ac:dyDescent="0.25">
      <c r="B32" s="84" t="s">
        <v>62</v>
      </c>
      <c r="C32" s="75">
        <f>Planning!C60</f>
        <v>46334</v>
      </c>
      <c r="D32" s="75">
        <f>Planning!E60</f>
        <v>46364</v>
      </c>
      <c r="E32" s="74">
        <f>Planning!D60</f>
        <v>30</v>
      </c>
    </row>
    <row r="33" spans="1:5" ht="15.75" customHeight="1" x14ac:dyDescent="0.25">
      <c r="B33" s="84" t="s">
        <v>63</v>
      </c>
      <c r="C33" s="75">
        <f>Planning!C61</f>
        <v>46334</v>
      </c>
      <c r="D33" s="75">
        <f>Planning!E61</f>
        <v>46364</v>
      </c>
      <c r="E33" s="74">
        <f>Planning!D61</f>
        <v>30</v>
      </c>
    </row>
    <row r="34" spans="1:5" ht="15.75" customHeight="1" x14ac:dyDescent="0.25">
      <c r="B34" s="84" t="s">
        <v>64</v>
      </c>
      <c r="C34" s="75">
        <f>Planning!C62</f>
        <v>46334</v>
      </c>
      <c r="D34" s="75">
        <f>Planning!E62</f>
        <v>46364</v>
      </c>
      <c r="E34" s="74">
        <f>Planning!D62</f>
        <v>30</v>
      </c>
    </row>
    <row r="35" spans="1:5" ht="15.75" customHeight="1" x14ac:dyDescent="0.25">
      <c r="B35" s="84" t="s">
        <v>22</v>
      </c>
      <c r="C35" s="75">
        <f>Planning!C63</f>
        <v>46334</v>
      </c>
      <c r="D35" s="75">
        <f>Planning!E63</f>
        <v>46364</v>
      </c>
      <c r="E35" s="74">
        <f>Planning!D63</f>
        <v>30</v>
      </c>
    </row>
    <row r="36" spans="1:5" ht="15.75" customHeight="1" x14ac:dyDescent="0.25">
      <c r="B36" s="84" t="s">
        <v>65</v>
      </c>
      <c r="C36" s="75">
        <f>Planning!C64</f>
        <v>46334</v>
      </c>
      <c r="D36" s="75">
        <f>Planning!E64</f>
        <v>46364</v>
      </c>
      <c r="E36" s="74">
        <f>Planning!D64</f>
        <v>30</v>
      </c>
    </row>
    <row r="37" spans="1:5" ht="15.75" customHeight="1" x14ac:dyDescent="0.25">
      <c r="B37" s="37"/>
      <c r="C37" s="37"/>
      <c r="D37" s="37"/>
      <c r="E37" s="37"/>
    </row>
    <row r="38" spans="1:5" ht="15.75" customHeight="1" x14ac:dyDescent="0.25">
      <c r="B38" s="96" t="s">
        <v>209</v>
      </c>
      <c r="C38" s="96"/>
      <c r="D38" s="96"/>
      <c r="E38" s="96"/>
    </row>
    <row r="39" spans="1:5" ht="15.75" customHeight="1" x14ac:dyDescent="0.25">
      <c r="B39" s="49" t="s">
        <v>5</v>
      </c>
      <c r="C39" s="70" t="s">
        <v>4</v>
      </c>
      <c r="D39" s="70" t="s">
        <v>7</v>
      </c>
      <c r="E39" s="70" t="s">
        <v>197</v>
      </c>
    </row>
    <row r="40" spans="1:5" ht="15.75" customHeight="1" x14ac:dyDescent="0.25">
      <c r="A40" s="56"/>
      <c r="B40" s="90" t="s">
        <v>208</v>
      </c>
      <c r="C40" s="73"/>
      <c r="D40" s="73"/>
      <c r="E40" s="73"/>
    </row>
    <row r="41" spans="1:5" ht="15.75" customHeight="1" x14ac:dyDescent="0.25">
      <c r="B41" s="83" t="s">
        <v>78</v>
      </c>
      <c r="C41" s="85">
        <f>Construction!$B$9</f>
        <v>46364</v>
      </c>
      <c r="D41" s="85">
        <f>Construction!$D9</f>
        <v>46379</v>
      </c>
      <c r="E41" s="86">
        <f>Construction!$C9</f>
        <v>15</v>
      </c>
    </row>
    <row r="42" spans="1:5" ht="15.75" customHeight="1" x14ac:dyDescent="0.25">
      <c r="B42" s="83" t="s">
        <v>79</v>
      </c>
      <c r="C42" s="85">
        <f>Construction!$B10</f>
        <v>46379</v>
      </c>
      <c r="D42" s="85">
        <f>Construction!$D10</f>
        <v>46394</v>
      </c>
      <c r="E42" s="86">
        <f>Construction!$C10</f>
        <v>15</v>
      </c>
    </row>
    <row r="43" spans="1:5" ht="15.75" customHeight="1" x14ac:dyDescent="0.25">
      <c r="B43" s="83" t="s">
        <v>80</v>
      </c>
      <c r="C43" s="85">
        <f>Construction!$B11</f>
        <v>46379</v>
      </c>
      <c r="D43" s="85">
        <f>Construction!$D11</f>
        <v>46394</v>
      </c>
      <c r="E43" s="86">
        <f>Construction!$C11</f>
        <v>15</v>
      </c>
    </row>
    <row r="44" spans="1:5" ht="15.75" customHeight="1" x14ac:dyDescent="0.25">
      <c r="B44" s="83" t="s">
        <v>81</v>
      </c>
      <c r="C44" s="85">
        <f>Construction!$B12</f>
        <v>46394</v>
      </c>
      <c r="D44" s="85">
        <f>Construction!$D12</f>
        <v>46409</v>
      </c>
      <c r="E44" s="86">
        <f>Construction!$C12</f>
        <v>15</v>
      </c>
    </row>
    <row r="45" spans="1:5" ht="15.75" customHeight="1" x14ac:dyDescent="0.25">
      <c r="B45" s="83" t="s">
        <v>82</v>
      </c>
      <c r="C45" s="85">
        <f>Construction!$B13</f>
        <v>46409</v>
      </c>
      <c r="D45" s="85">
        <f>Construction!$D13</f>
        <v>46424</v>
      </c>
      <c r="E45" s="86">
        <f>Construction!$C13</f>
        <v>15</v>
      </c>
    </row>
    <row r="46" spans="1:5" ht="15.75" customHeight="1" x14ac:dyDescent="0.25">
      <c r="B46" s="83" t="s">
        <v>83</v>
      </c>
      <c r="C46" s="85">
        <f>Construction!$B14</f>
        <v>46409</v>
      </c>
      <c r="D46" s="85">
        <f>Construction!$D14</f>
        <v>46424</v>
      </c>
      <c r="E46" s="86">
        <f>Construction!$C14</f>
        <v>15</v>
      </c>
    </row>
    <row r="47" spans="1:5" ht="15.75" customHeight="1" x14ac:dyDescent="0.25">
      <c r="B47" s="83"/>
      <c r="C47" s="85"/>
      <c r="D47" s="85"/>
      <c r="E47" s="86"/>
    </row>
    <row r="48" spans="1:5" ht="15.75" customHeight="1" x14ac:dyDescent="0.25">
      <c r="B48" s="90" t="s">
        <v>86</v>
      </c>
      <c r="C48" s="85"/>
      <c r="D48" s="85"/>
      <c r="E48" s="86"/>
    </row>
    <row r="49" spans="2:5" ht="15.75" customHeight="1" x14ac:dyDescent="0.25">
      <c r="B49" s="83" t="s">
        <v>87</v>
      </c>
      <c r="C49" s="85">
        <f>Construction!$B18</f>
        <v>46424</v>
      </c>
      <c r="D49" s="85">
        <f>Construction!$D18</f>
        <v>46439</v>
      </c>
      <c r="E49" s="86">
        <f>Construction!$C18</f>
        <v>15</v>
      </c>
    </row>
    <row r="50" spans="2:5" ht="15.75" customHeight="1" x14ac:dyDescent="0.25">
      <c r="B50" s="83" t="s">
        <v>88</v>
      </c>
      <c r="C50" s="85">
        <f>Construction!$B19</f>
        <v>46424</v>
      </c>
      <c r="D50" s="85">
        <f>Construction!$D19</f>
        <v>46439</v>
      </c>
      <c r="E50" s="86">
        <f>Construction!$C19</f>
        <v>15</v>
      </c>
    </row>
    <row r="51" spans="2:5" ht="15.75" customHeight="1" x14ac:dyDescent="0.25">
      <c r="B51" s="83" t="s">
        <v>89</v>
      </c>
      <c r="C51" s="85">
        <f>Construction!$B20</f>
        <v>43008</v>
      </c>
      <c r="D51" s="85">
        <f>Construction!$D20</f>
        <v>43023</v>
      </c>
      <c r="E51" s="86">
        <f>Construction!$C20</f>
        <v>15</v>
      </c>
    </row>
    <row r="52" spans="2:5" ht="15.75" customHeight="1" x14ac:dyDescent="0.25">
      <c r="B52" s="83" t="s">
        <v>91</v>
      </c>
      <c r="C52" s="85">
        <f>Construction!$B22</f>
        <v>46439</v>
      </c>
      <c r="D52" s="85">
        <f>Construction!$D22</f>
        <v>46469</v>
      </c>
      <c r="E52" s="86">
        <f>Construction!$C22</f>
        <v>30</v>
      </c>
    </row>
    <row r="53" spans="2:5" ht="15.75" customHeight="1" x14ac:dyDescent="0.25">
      <c r="B53" s="83" t="s">
        <v>92</v>
      </c>
      <c r="C53" s="85">
        <f>Construction!$B23</f>
        <v>46469</v>
      </c>
      <c r="D53" s="85">
        <f>Construction!$D23</f>
        <v>46529</v>
      </c>
      <c r="E53" s="86">
        <f>Construction!$C23</f>
        <v>60</v>
      </c>
    </row>
    <row r="54" spans="2:5" ht="15.75" customHeight="1" x14ac:dyDescent="0.25">
      <c r="B54" s="84" t="s">
        <v>101</v>
      </c>
      <c r="C54" s="85">
        <f>Construction!$B29</f>
        <v>46484</v>
      </c>
      <c r="D54" s="85">
        <f>Construction!$D29</f>
        <v>46529</v>
      </c>
      <c r="E54" s="86">
        <f>Construction!$C29</f>
        <v>45</v>
      </c>
    </row>
    <row r="55" spans="2:5" ht="15.75" customHeight="1" x14ac:dyDescent="0.25">
      <c r="B55" s="84" t="s">
        <v>110</v>
      </c>
      <c r="C55" s="85">
        <f>Construction!$B37</f>
        <v>46484</v>
      </c>
      <c r="D55" s="85">
        <f>Construction!$D37</f>
        <v>46485</v>
      </c>
      <c r="E55" s="86">
        <f>Construction!$C37</f>
        <v>1</v>
      </c>
    </row>
    <row r="56" spans="2:5" ht="15.75" customHeight="1" x14ac:dyDescent="0.25">
      <c r="B56" s="83" t="s">
        <v>111</v>
      </c>
      <c r="C56" s="85">
        <f>Construction!$B38</f>
        <v>46484</v>
      </c>
      <c r="D56" s="85">
        <f>Construction!$D38</f>
        <v>46529</v>
      </c>
      <c r="E56" s="86">
        <f>Construction!$C38</f>
        <v>45</v>
      </c>
    </row>
    <row r="57" spans="2:5" ht="15.75" customHeight="1" x14ac:dyDescent="0.25">
      <c r="B57" s="83" t="s">
        <v>113</v>
      </c>
      <c r="C57" s="85">
        <f>Construction!$B40</f>
        <v>46530</v>
      </c>
      <c r="D57" s="85">
        <f>Construction!$D40</f>
        <v>46545</v>
      </c>
      <c r="E57" s="86">
        <f>Construction!$C40</f>
        <v>15</v>
      </c>
    </row>
    <row r="58" spans="2:5" ht="15.75" customHeight="1" x14ac:dyDescent="0.25">
      <c r="B58" s="83" t="s">
        <v>115</v>
      </c>
      <c r="C58" s="85">
        <f>Construction!$B42</f>
        <v>46530</v>
      </c>
      <c r="D58" s="85">
        <f>Construction!$D42</f>
        <v>46545</v>
      </c>
      <c r="E58" s="86">
        <f>Construction!$C42</f>
        <v>15</v>
      </c>
    </row>
    <row r="59" spans="2:5" ht="15.75" customHeight="1" x14ac:dyDescent="0.25">
      <c r="B59" s="83" t="s">
        <v>117</v>
      </c>
      <c r="C59" s="85">
        <f>Construction!$B44</f>
        <v>46530</v>
      </c>
      <c r="D59" s="85">
        <f>Construction!$D44</f>
        <v>46545</v>
      </c>
      <c r="E59" s="86">
        <f>Construction!$C44</f>
        <v>15</v>
      </c>
    </row>
    <row r="60" spans="2:5" ht="15.75" customHeight="1" x14ac:dyDescent="0.25">
      <c r="B60" s="83" t="s">
        <v>118</v>
      </c>
      <c r="C60" s="85">
        <f>Construction!$B45</f>
        <v>46545</v>
      </c>
      <c r="D60" s="85">
        <f>Construction!$D45</f>
        <v>46590</v>
      </c>
      <c r="E60" s="86">
        <f>Construction!$C45</f>
        <v>45</v>
      </c>
    </row>
    <row r="61" spans="2:5" ht="15.75" customHeight="1" x14ac:dyDescent="0.25">
      <c r="B61" s="83"/>
      <c r="C61" s="85"/>
      <c r="D61" s="85"/>
      <c r="E61" s="86"/>
    </row>
    <row r="62" spans="2:5" ht="15.75" customHeight="1" x14ac:dyDescent="0.25">
      <c r="B62" s="87" t="s">
        <v>120</v>
      </c>
      <c r="C62" s="85"/>
      <c r="D62" s="88"/>
      <c r="E62" s="88"/>
    </row>
    <row r="63" spans="2:5" ht="15.75" customHeight="1" x14ac:dyDescent="0.25">
      <c r="B63" s="83" t="s">
        <v>121</v>
      </c>
      <c r="C63" s="85">
        <f>Construction!$B49</f>
        <v>46590</v>
      </c>
      <c r="D63" s="85">
        <f>Construction!$D49</f>
        <v>46635</v>
      </c>
      <c r="E63" s="86">
        <f>Construction!$C49</f>
        <v>45</v>
      </c>
    </row>
    <row r="64" spans="2:5" ht="15.75" customHeight="1" x14ac:dyDescent="0.25">
      <c r="B64" s="83" t="s">
        <v>123</v>
      </c>
      <c r="C64" s="85">
        <f>Construction!$B51</f>
        <v>46635</v>
      </c>
      <c r="D64" s="85">
        <f>Construction!$D51</f>
        <v>46650</v>
      </c>
      <c r="E64" s="86">
        <f>Construction!$C51</f>
        <v>15</v>
      </c>
    </row>
    <row r="65" spans="2:5" ht="15.75" customHeight="1" x14ac:dyDescent="0.25">
      <c r="B65" s="83" t="s">
        <v>125</v>
      </c>
      <c r="C65" s="85">
        <f>Construction!$B52</f>
        <v>46635</v>
      </c>
      <c r="D65" s="85">
        <f>Construction!$D52</f>
        <v>46650</v>
      </c>
      <c r="E65" s="86">
        <f>Construction!$C52</f>
        <v>15</v>
      </c>
    </row>
    <row r="66" spans="2:5" ht="15.75" customHeight="1" x14ac:dyDescent="0.25">
      <c r="B66" s="83" t="s">
        <v>127</v>
      </c>
      <c r="C66" s="85">
        <f>Construction!$B54</f>
        <v>46635</v>
      </c>
      <c r="D66" s="85">
        <f>Construction!$D54</f>
        <v>46650</v>
      </c>
      <c r="E66" s="86">
        <f>Construction!$C54</f>
        <v>15</v>
      </c>
    </row>
    <row r="67" spans="2:5" ht="15.75" customHeight="1" x14ac:dyDescent="0.25">
      <c r="B67" s="83" t="s">
        <v>128</v>
      </c>
      <c r="C67" s="85">
        <f>Construction!$B55</f>
        <v>46635</v>
      </c>
      <c r="D67" s="85">
        <f>Construction!$D55</f>
        <v>46650</v>
      </c>
      <c r="E67" s="86">
        <f>Construction!$C55</f>
        <v>15</v>
      </c>
    </row>
    <row r="68" spans="2:5" ht="15.75" customHeight="1" x14ac:dyDescent="0.25">
      <c r="B68" s="83" t="s">
        <v>129</v>
      </c>
      <c r="C68" s="85">
        <f>Construction!$B56</f>
        <v>46650</v>
      </c>
      <c r="D68" s="85">
        <f>Construction!$D56</f>
        <v>46665</v>
      </c>
      <c r="E68" s="86">
        <f>Construction!$C56</f>
        <v>15</v>
      </c>
    </row>
    <row r="69" spans="2:5" ht="15.75" customHeight="1" x14ac:dyDescent="0.25">
      <c r="B69" s="83" t="s">
        <v>130</v>
      </c>
      <c r="C69" s="85">
        <f>Construction!$B57</f>
        <v>46650</v>
      </c>
      <c r="D69" s="85">
        <f>Construction!$D57</f>
        <v>46665</v>
      </c>
      <c r="E69" s="86">
        <f>Construction!$C57</f>
        <v>15</v>
      </c>
    </row>
    <row r="70" spans="2:5" ht="15.75" customHeight="1" x14ac:dyDescent="0.25">
      <c r="B70" s="83" t="s">
        <v>131</v>
      </c>
      <c r="C70" s="85">
        <f>Construction!$B58</f>
        <v>46665</v>
      </c>
      <c r="D70" s="85">
        <f>Construction!$D58</f>
        <v>46680</v>
      </c>
      <c r="E70" s="86">
        <f>Construction!$C58</f>
        <v>15</v>
      </c>
    </row>
    <row r="71" spans="2:5" ht="15.75" customHeight="1" x14ac:dyDescent="0.25">
      <c r="B71" s="83"/>
      <c r="C71" s="85"/>
      <c r="D71" s="85"/>
      <c r="E71" s="86"/>
    </row>
    <row r="72" spans="2:5" ht="15.75" customHeight="1" x14ac:dyDescent="0.25">
      <c r="B72" s="87" t="s">
        <v>132</v>
      </c>
      <c r="C72" s="85"/>
      <c r="D72" s="85"/>
      <c r="E72" s="86"/>
    </row>
    <row r="73" spans="2:5" ht="15.75" customHeight="1" x14ac:dyDescent="0.25">
      <c r="B73" s="84" t="s">
        <v>133</v>
      </c>
      <c r="C73" s="85">
        <f>Construction!$B61</f>
        <v>46680</v>
      </c>
      <c r="D73" s="85">
        <f>Construction!$D61</f>
        <v>46710</v>
      </c>
      <c r="E73" s="86">
        <f>Construction!$C61</f>
        <v>30</v>
      </c>
    </row>
    <row r="74" spans="2:5" ht="15.75" customHeight="1" x14ac:dyDescent="0.25">
      <c r="B74" s="84" t="s">
        <v>134</v>
      </c>
      <c r="C74" s="85">
        <f>Construction!$B62</f>
        <v>46695</v>
      </c>
      <c r="D74" s="85">
        <f>Construction!$D62</f>
        <v>46710</v>
      </c>
      <c r="E74" s="86">
        <f>Construction!$C62</f>
        <v>15</v>
      </c>
    </row>
    <row r="75" spans="2:5" ht="15.75" customHeight="1" x14ac:dyDescent="0.25">
      <c r="B75" s="84" t="s">
        <v>136</v>
      </c>
      <c r="C75" s="85">
        <f>Construction!$B63</f>
        <v>46695</v>
      </c>
      <c r="D75" s="85">
        <f>Construction!$D63</f>
        <v>46710</v>
      </c>
      <c r="E75" s="86">
        <f>Construction!$C63</f>
        <v>15</v>
      </c>
    </row>
    <row r="76" spans="2:5" ht="15.75" customHeight="1" x14ac:dyDescent="0.25">
      <c r="B76" s="84" t="s">
        <v>137</v>
      </c>
      <c r="C76" s="85">
        <f>Construction!$B64</f>
        <v>46710</v>
      </c>
      <c r="D76" s="85">
        <f>Construction!$D64</f>
        <v>46725</v>
      </c>
      <c r="E76" s="86">
        <f>Construction!$C64</f>
        <v>15</v>
      </c>
    </row>
    <row r="77" spans="2:5" ht="15.75" customHeight="1" x14ac:dyDescent="0.25">
      <c r="B77" s="84" t="s">
        <v>138</v>
      </c>
      <c r="C77" s="85">
        <f>Construction!$B65</f>
        <v>46725</v>
      </c>
      <c r="D77" s="85">
        <f>Construction!$D65</f>
        <v>46740</v>
      </c>
      <c r="E77" s="86">
        <f>Construction!$C65</f>
        <v>15</v>
      </c>
    </row>
    <row r="78" spans="2:5" ht="15.75" customHeight="1" x14ac:dyDescent="0.25">
      <c r="B78" s="84" t="s">
        <v>146</v>
      </c>
      <c r="C78" s="85">
        <f>Construction!$B73</f>
        <v>46740</v>
      </c>
      <c r="D78" s="85">
        <f>Construction!$D73</f>
        <v>46755</v>
      </c>
      <c r="E78" s="86">
        <f>Construction!$C73</f>
        <v>15</v>
      </c>
    </row>
    <row r="79" spans="2:5" ht="15.75" customHeight="1" x14ac:dyDescent="0.25">
      <c r="B79" s="84" t="s">
        <v>147</v>
      </c>
      <c r="C79" s="85">
        <f>Construction!$B74</f>
        <v>46740</v>
      </c>
      <c r="D79" s="85">
        <f>Construction!$D74</f>
        <v>46755</v>
      </c>
      <c r="E79" s="86">
        <f>Construction!$C74</f>
        <v>15</v>
      </c>
    </row>
    <row r="80" spans="2:5" ht="15.75" customHeight="1" x14ac:dyDescent="0.25">
      <c r="B80" s="84" t="s">
        <v>148</v>
      </c>
      <c r="C80" s="85">
        <f>Construction!$B75</f>
        <v>46740</v>
      </c>
      <c r="D80" s="85">
        <f>Construction!$D75</f>
        <v>46755</v>
      </c>
      <c r="E80" s="86">
        <f>Construction!$C75</f>
        <v>15</v>
      </c>
    </row>
    <row r="81" spans="2:5" ht="15.75" customHeight="1" x14ac:dyDescent="0.25">
      <c r="B81" s="83" t="s">
        <v>149</v>
      </c>
      <c r="C81" s="85">
        <f>Construction!$B76</f>
        <v>46740</v>
      </c>
      <c r="D81" s="85">
        <f>Construction!$D76</f>
        <v>46755</v>
      </c>
      <c r="E81" s="86">
        <f>Construction!$C76</f>
        <v>15</v>
      </c>
    </row>
    <row r="82" spans="2:5" ht="15.75" customHeight="1" x14ac:dyDescent="0.25">
      <c r="B82" s="83"/>
      <c r="C82" s="85"/>
      <c r="D82" s="85"/>
      <c r="E82" s="86"/>
    </row>
    <row r="83" spans="2:5" ht="15.75" customHeight="1" x14ac:dyDescent="0.25">
      <c r="B83" s="89" t="s">
        <v>151</v>
      </c>
      <c r="C83" s="85"/>
      <c r="D83" s="85"/>
      <c r="E83" s="86"/>
    </row>
    <row r="84" spans="2:5" ht="15.75" customHeight="1" x14ac:dyDescent="0.25">
      <c r="B84" s="84" t="s">
        <v>152</v>
      </c>
      <c r="C84" s="85">
        <f>Construction!$B80</f>
        <v>46755</v>
      </c>
      <c r="D84" s="85">
        <f>Construction!$D80</f>
        <v>46770</v>
      </c>
      <c r="E84" s="86">
        <f>Construction!$C80</f>
        <v>15</v>
      </c>
    </row>
    <row r="85" spans="2:5" ht="15.75" customHeight="1" x14ac:dyDescent="0.25">
      <c r="B85" s="84" t="s">
        <v>153</v>
      </c>
      <c r="C85" s="85">
        <f>Construction!$B81</f>
        <v>46755</v>
      </c>
      <c r="D85" s="85">
        <f>Construction!$D81</f>
        <v>46785</v>
      </c>
      <c r="E85" s="86">
        <f>Construction!$C81</f>
        <v>30</v>
      </c>
    </row>
    <row r="86" spans="2:5" ht="15.75" customHeight="1" x14ac:dyDescent="0.25">
      <c r="B86" s="84" t="s">
        <v>154</v>
      </c>
      <c r="C86" s="85">
        <f>Construction!$B82</f>
        <v>46755</v>
      </c>
      <c r="D86" s="85">
        <f>Construction!$D82</f>
        <v>46785</v>
      </c>
      <c r="E86" s="86">
        <f>Construction!$C82</f>
        <v>30</v>
      </c>
    </row>
    <row r="87" spans="2:5" ht="15.75" customHeight="1" x14ac:dyDescent="0.25">
      <c r="B87" s="84" t="s">
        <v>155</v>
      </c>
      <c r="C87" s="85">
        <f>Construction!$B83</f>
        <v>46755</v>
      </c>
      <c r="D87" s="85">
        <f>Construction!$D83</f>
        <v>46765</v>
      </c>
      <c r="E87" s="86">
        <f>Construction!$C83</f>
        <v>10</v>
      </c>
    </row>
    <row r="88" spans="2:5" ht="15.75" customHeight="1" x14ac:dyDescent="0.25">
      <c r="B88" s="84" t="s">
        <v>156</v>
      </c>
      <c r="C88" s="85">
        <f>Construction!$B84</f>
        <v>46755</v>
      </c>
      <c r="D88" s="85">
        <f>Construction!$D84</f>
        <v>46765</v>
      </c>
      <c r="E88" s="86">
        <f>Construction!$C84</f>
        <v>10</v>
      </c>
    </row>
    <row r="89" spans="2:5" ht="15.75" customHeight="1" x14ac:dyDescent="0.25">
      <c r="B89" s="84" t="s">
        <v>157</v>
      </c>
      <c r="C89" s="85">
        <f>Construction!$B85</f>
        <v>46755</v>
      </c>
      <c r="D89" s="85">
        <f>Construction!$D85</f>
        <v>46765</v>
      </c>
      <c r="E89" s="86">
        <f>Construction!$C85</f>
        <v>10</v>
      </c>
    </row>
    <row r="90" spans="2:5" ht="15.75" customHeight="1" x14ac:dyDescent="0.25">
      <c r="B90" s="84" t="s">
        <v>22</v>
      </c>
      <c r="C90" s="85">
        <f>Construction!$B86</f>
        <v>46755</v>
      </c>
      <c r="D90" s="85">
        <f>Construction!$D86</f>
        <v>46765</v>
      </c>
      <c r="E90" s="86">
        <f>Construction!$C86</f>
        <v>10</v>
      </c>
    </row>
    <row r="91" spans="2:5" ht="15.75" customHeight="1" x14ac:dyDescent="0.25">
      <c r="B91" s="84" t="s">
        <v>158</v>
      </c>
      <c r="C91" s="85">
        <f>Construction!$B87</f>
        <v>46765</v>
      </c>
      <c r="D91" s="85">
        <f>Construction!$D87</f>
        <v>46810</v>
      </c>
      <c r="E91" s="86">
        <f>Construction!$C87</f>
        <v>45</v>
      </c>
    </row>
    <row r="92" spans="2:5" ht="15.75" customHeight="1" x14ac:dyDescent="0.25">
      <c r="B92" s="84" t="s">
        <v>159</v>
      </c>
      <c r="C92" s="85">
        <f>Construction!$B88</f>
        <v>46765</v>
      </c>
      <c r="D92" s="85">
        <f>Construction!$D88</f>
        <v>46766</v>
      </c>
      <c r="E92" s="86">
        <f>Construction!$C88</f>
        <v>1</v>
      </c>
    </row>
    <row r="93" spans="2:5" ht="15.75" customHeight="1" x14ac:dyDescent="0.25">
      <c r="B93" s="59"/>
      <c r="C93" s="71"/>
      <c r="D93" s="72"/>
    </row>
    <row r="94" spans="2:5" ht="15.75" hidden="1" customHeight="1" x14ac:dyDescent="0.25"/>
    <row r="95" spans="2:5" ht="15.75" hidden="1" customHeight="1" x14ac:dyDescent="0.25"/>
    <row r="96" spans="2:5" ht="15.75" hidden="1" customHeight="1" x14ac:dyDescent="0.25"/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  <row r="110" ht="15.75" hidden="1" customHeight="1" x14ac:dyDescent="0.25"/>
    <row r="111" ht="15.75" hidden="1" customHeight="1" x14ac:dyDescent="0.25"/>
    <row r="112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hidden="1" customHeight="1" x14ac:dyDescent="0.25"/>
    <row r="285" ht="15.75" hidden="1" customHeight="1" x14ac:dyDescent="0.25"/>
    <row r="286" ht="15.75" hidden="1" customHeight="1" x14ac:dyDescent="0.25"/>
    <row r="287" ht="15.75" hidden="1" customHeight="1" x14ac:dyDescent="0.25"/>
    <row r="288" ht="15.75" hidden="1" customHeight="1" x14ac:dyDescent="0.25"/>
    <row r="289" ht="15.75" hidden="1" customHeight="1" x14ac:dyDescent="0.25"/>
    <row r="290" ht="15.75" hidden="1" customHeight="1" x14ac:dyDescent="0.25"/>
    <row r="291" ht="15.75" hidden="1" customHeight="1" x14ac:dyDescent="0.25"/>
    <row r="292" ht="15.75" hidden="1" customHeight="1" x14ac:dyDescent="0.25"/>
    <row r="293" ht="15.75" hidden="1" customHeight="1" x14ac:dyDescent="0.25"/>
    <row r="294" ht="15.75" hidden="1" customHeight="1" x14ac:dyDescent="0.25"/>
    <row r="295" ht="15.75" hidden="1" customHeight="1" x14ac:dyDescent="0.25"/>
    <row r="296" ht="15.75" hidden="1" customHeight="1" x14ac:dyDescent="0.25"/>
    <row r="297" ht="15.75" hidden="1" customHeight="1" x14ac:dyDescent="0.25"/>
    <row r="298" ht="15.75" hidden="1" customHeight="1" x14ac:dyDescent="0.25"/>
    <row r="299" ht="15.75" hidden="1" customHeight="1" x14ac:dyDescent="0.25"/>
    <row r="300" ht="15.75" hidden="1" customHeight="1" x14ac:dyDescent="0.25"/>
    <row r="301" ht="15.75" hidden="1" customHeight="1" x14ac:dyDescent="0.25"/>
    <row r="302" ht="15.75" hidden="1" customHeight="1" x14ac:dyDescent="0.25"/>
    <row r="303" ht="15.75" hidden="1" customHeight="1" x14ac:dyDescent="0.25"/>
    <row r="304" ht="15.75" hidden="1" customHeight="1" x14ac:dyDescent="0.25"/>
    <row r="305" ht="15.75" hidden="1" customHeight="1" x14ac:dyDescent="0.25"/>
    <row r="306" ht="15.75" hidden="1" customHeight="1" x14ac:dyDescent="0.25"/>
    <row r="307" ht="15.75" hidden="1" customHeight="1" x14ac:dyDescent="0.25"/>
    <row r="308" ht="15.75" hidden="1" customHeight="1" x14ac:dyDescent="0.25"/>
    <row r="309" ht="15.75" hidden="1" customHeight="1" x14ac:dyDescent="0.25"/>
    <row r="310" ht="15.75" hidden="1" customHeight="1" x14ac:dyDescent="0.25"/>
    <row r="311" ht="15.75" hidden="1" customHeight="1" x14ac:dyDescent="0.25"/>
    <row r="312" ht="15.75" hidden="1" customHeight="1" x14ac:dyDescent="0.25"/>
    <row r="313" ht="15.75" hidden="1" customHeight="1" x14ac:dyDescent="0.25"/>
    <row r="314" ht="15.75" hidden="1" customHeight="1" x14ac:dyDescent="0.25"/>
    <row r="315" ht="15.75" hidden="1" customHeight="1" x14ac:dyDescent="0.25"/>
    <row r="316" ht="15.75" hidden="1" customHeight="1" x14ac:dyDescent="0.25"/>
    <row r="317" ht="15.75" hidden="1" customHeight="1" x14ac:dyDescent="0.25"/>
    <row r="318" ht="15.75" hidden="1" customHeight="1" x14ac:dyDescent="0.25"/>
    <row r="319" ht="15.75" hidden="1" customHeight="1" x14ac:dyDescent="0.25"/>
    <row r="320" ht="15.75" hidden="1" customHeight="1" x14ac:dyDescent="0.25"/>
    <row r="321" ht="15.75" hidden="1" customHeight="1" x14ac:dyDescent="0.25"/>
    <row r="322" ht="15.75" hidden="1" customHeight="1" x14ac:dyDescent="0.25"/>
    <row r="323" ht="15.75" hidden="1" customHeight="1" x14ac:dyDescent="0.25"/>
    <row r="324" ht="15.75" hidden="1" customHeight="1" x14ac:dyDescent="0.25"/>
    <row r="325" ht="15.75" hidden="1" customHeight="1" x14ac:dyDescent="0.25"/>
    <row r="326" ht="15.75" hidden="1" customHeight="1" x14ac:dyDescent="0.25"/>
    <row r="327" ht="15.75" hidden="1" customHeight="1" x14ac:dyDescent="0.25"/>
    <row r="328" ht="15.75" hidden="1" customHeight="1" x14ac:dyDescent="0.25"/>
    <row r="329" ht="15.75" hidden="1" customHeight="1" x14ac:dyDescent="0.25"/>
    <row r="330" ht="15.75" hidden="1" customHeight="1" x14ac:dyDescent="0.25"/>
    <row r="331" ht="15.75" hidden="1" customHeight="1" x14ac:dyDescent="0.25"/>
    <row r="332" ht="15.75" hidden="1" customHeight="1" x14ac:dyDescent="0.25"/>
    <row r="333" ht="15.75" hidden="1" customHeight="1" x14ac:dyDescent="0.25"/>
    <row r="334" ht="15.75" hidden="1" customHeight="1" x14ac:dyDescent="0.25"/>
    <row r="335" ht="15.75" hidden="1" customHeight="1" x14ac:dyDescent="0.25"/>
    <row r="336" ht="15.75" hidden="1" customHeight="1" x14ac:dyDescent="0.25"/>
    <row r="337" ht="15.75" hidden="1" customHeight="1" x14ac:dyDescent="0.25"/>
    <row r="338" ht="15.75" hidden="1" customHeight="1" x14ac:dyDescent="0.25"/>
    <row r="339" ht="15.75" hidden="1" customHeight="1" x14ac:dyDescent="0.25"/>
    <row r="340" ht="15.75" hidden="1" customHeight="1" x14ac:dyDescent="0.25"/>
    <row r="341" ht="15.75" hidden="1" customHeight="1" x14ac:dyDescent="0.25"/>
    <row r="342" ht="15.75" hidden="1" customHeight="1" x14ac:dyDescent="0.25"/>
    <row r="343" ht="15.75" hidden="1" customHeight="1" x14ac:dyDescent="0.25"/>
    <row r="344" ht="15.75" hidden="1" customHeight="1" x14ac:dyDescent="0.25"/>
    <row r="345" ht="15.75" hidden="1" customHeight="1" x14ac:dyDescent="0.25"/>
    <row r="346" ht="15.75" hidden="1" customHeight="1" x14ac:dyDescent="0.25"/>
    <row r="347" ht="15.75" hidden="1" customHeight="1" x14ac:dyDescent="0.25"/>
    <row r="348" ht="15.75" hidden="1" customHeight="1" x14ac:dyDescent="0.25"/>
    <row r="349" ht="15.75" hidden="1" customHeight="1" x14ac:dyDescent="0.25"/>
    <row r="350" ht="15.75" hidden="1" customHeight="1" x14ac:dyDescent="0.25"/>
    <row r="351" ht="15.75" hidden="1" customHeight="1" x14ac:dyDescent="0.25"/>
    <row r="352" ht="15.75" hidden="1" customHeight="1" x14ac:dyDescent="0.25"/>
    <row r="353" ht="15.75" hidden="1" customHeight="1" x14ac:dyDescent="0.25"/>
    <row r="354" ht="15.75" hidden="1" customHeight="1" x14ac:dyDescent="0.25"/>
    <row r="355" ht="15.75" hidden="1" customHeight="1" x14ac:dyDescent="0.25"/>
    <row r="356" ht="15.75" hidden="1" customHeight="1" x14ac:dyDescent="0.25"/>
    <row r="357" ht="15.75" hidden="1" customHeight="1" x14ac:dyDescent="0.25"/>
    <row r="358" ht="15.75" hidden="1" customHeight="1" x14ac:dyDescent="0.25"/>
    <row r="359" ht="15.75" hidden="1" customHeight="1" x14ac:dyDescent="0.25"/>
    <row r="360" ht="15.75" hidden="1" customHeight="1" x14ac:dyDescent="0.25"/>
    <row r="361" ht="15.75" hidden="1" customHeight="1" x14ac:dyDescent="0.25"/>
    <row r="362" ht="15.75" hidden="1" customHeight="1" x14ac:dyDescent="0.25"/>
    <row r="363" ht="15.75" hidden="1" customHeight="1" x14ac:dyDescent="0.25"/>
    <row r="364" ht="15.75" hidden="1" customHeight="1" x14ac:dyDescent="0.25"/>
    <row r="365" ht="15.75" hidden="1" customHeight="1" x14ac:dyDescent="0.25"/>
    <row r="366" ht="15.75" hidden="1" customHeight="1" x14ac:dyDescent="0.25"/>
    <row r="367" ht="15.75" hidden="1" customHeight="1" x14ac:dyDescent="0.25"/>
    <row r="368" ht="15.75" hidden="1" customHeight="1" x14ac:dyDescent="0.25"/>
    <row r="369" ht="15.75" hidden="1" customHeight="1" x14ac:dyDescent="0.25"/>
    <row r="370" ht="15.75" hidden="1" customHeight="1" x14ac:dyDescent="0.25"/>
    <row r="371" ht="15.75" hidden="1" customHeight="1" x14ac:dyDescent="0.25"/>
    <row r="372" ht="15.75" hidden="1" customHeight="1" x14ac:dyDescent="0.25"/>
    <row r="373" ht="15.75" hidden="1" customHeight="1" x14ac:dyDescent="0.25"/>
    <row r="374" ht="15.75" hidden="1" customHeight="1" x14ac:dyDescent="0.25"/>
    <row r="375" ht="15.75" hidden="1" customHeight="1" x14ac:dyDescent="0.25"/>
    <row r="376" ht="15.75" hidden="1" customHeight="1" x14ac:dyDescent="0.25"/>
    <row r="377" ht="15.75" hidden="1" customHeight="1" x14ac:dyDescent="0.25"/>
    <row r="378" ht="15.75" hidden="1" customHeight="1" x14ac:dyDescent="0.25"/>
    <row r="379" ht="15.75" hidden="1" customHeight="1" x14ac:dyDescent="0.25"/>
    <row r="380" ht="15.75" hidden="1" customHeight="1" x14ac:dyDescent="0.25"/>
    <row r="381" ht="15.75" hidden="1" customHeight="1" x14ac:dyDescent="0.25"/>
    <row r="382" ht="15.75" hidden="1" customHeight="1" x14ac:dyDescent="0.25"/>
    <row r="383" ht="15.75" hidden="1" customHeight="1" x14ac:dyDescent="0.25"/>
    <row r="384" ht="15.75" hidden="1" customHeight="1" x14ac:dyDescent="0.25"/>
    <row r="385" ht="15.75" hidden="1" customHeight="1" x14ac:dyDescent="0.25"/>
    <row r="386" ht="15.75" hidden="1" customHeight="1" x14ac:dyDescent="0.25"/>
    <row r="387" ht="15.75" hidden="1" customHeight="1" x14ac:dyDescent="0.25"/>
    <row r="388" ht="15.75" hidden="1" customHeight="1" x14ac:dyDescent="0.25"/>
    <row r="389" ht="15.75" hidden="1" customHeight="1" x14ac:dyDescent="0.25"/>
    <row r="390" ht="15.75" hidden="1" customHeight="1" x14ac:dyDescent="0.25"/>
    <row r="391" ht="15.75" hidden="1" customHeight="1" x14ac:dyDescent="0.25"/>
    <row r="392" ht="15.75" hidden="1" customHeight="1" x14ac:dyDescent="0.25"/>
    <row r="393" ht="15.75" hidden="1" customHeight="1" x14ac:dyDescent="0.25"/>
    <row r="394" ht="15.75" hidden="1" customHeight="1" x14ac:dyDescent="0.25"/>
    <row r="395" ht="15.75" hidden="1" customHeight="1" x14ac:dyDescent="0.25"/>
    <row r="396" ht="15.75" hidden="1" customHeight="1" x14ac:dyDescent="0.25"/>
    <row r="397" ht="15.75" hidden="1" customHeight="1" x14ac:dyDescent="0.25"/>
    <row r="398" ht="15.75" hidden="1" customHeight="1" x14ac:dyDescent="0.25"/>
    <row r="399" ht="15.75" hidden="1" customHeight="1" x14ac:dyDescent="0.25"/>
    <row r="400" ht="15.75" hidden="1" customHeight="1" x14ac:dyDescent="0.25"/>
    <row r="401" ht="15.75" hidden="1" customHeight="1" x14ac:dyDescent="0.25"/>
    <row r="402" ht="15.75" hidden="1" customHeight="1" x14ac:dyDescent="0.25"/>
    <row r="403" ht="15.75" hidden="1" customHeight="1" x14ac:dyDescent="0.25"/>
    <row r="404" ht="15.75" hidden="1" customHeight="1" x14ac:dyDescent="0.25"/>
    <row r="405" ht="15.75" hidden="1" customHeight="1" x14ac:dyDescent="0.25"/>
    <row r="406" ht="15.75" hidden="1" customHeight="1" x14ac:dyDescent="0.25"/>
    <row r="407" ht="15.75" hidden="1" customHeight="1" x14ac:dyDescent="0.25"/>
    <row r="408" ht="15.75" hidden="1" customHeight="1" x14ac:dyDescent="0.25"/>
    <row r="409" ht="15.75" hidden="1" customHeight="1" x14ac:dyDescent="0.25"/>
    <row r="410" ht="15.75" hidden="1" customHeight="1" x14ac:dyDescent="0.25"/>
    <row r="411" ht="15.75" hidden="1" customHeight="1" x14ac:dyDescent="0.25"/>
    <row r="412" ht="15.75" hidden="1" customHeight="1" x14ac:dyDescent="0.25"/>
    <row r="413" ht="15.75" hidden="1" customHeight="1" x14ac:dyDescent="0.25"/>
    <row r="414" ht="15.75" hidden="1" customHeight="1" x14ac:dyDescent="0.25"/>
    <row r="415" ht="15.75" hidden="1" customHeight="1" x14ac:dyDescent="0.25"/>
    <row r="416" ht="15.75" hidden="1" customHeight="1" x14ac:dyDescent="0.25"/>
    <row r="417" ht="15.75" hidden="1" customHeight="1" x14ac:dyDescent="0.25"/>
    <row r="418" ht="15.75" hidden="1" customHeight="1" x14ac:dyDescent="0.25"/>
    <row r="419" ht="15.75" hidden="1" customHeight="1" x14ac:dyDescent="0.25"/>
    <row r="420" ht="15.75" hidden="1" customHeight="1" x14ac:dyDescent="0.25"/>
    <row r="421" ht="15.75" hidden="1" customHeight="1" x14ac:dyDescent="0.25"/>
    <row r="422" ht="15.75" hidden="1" customHeight="1" x14ac:dyDescent="0.25"/>
    <row r="423" ht="15.75" hidden="1" customHeight="1" x14ac:dyDescent="0.25"/>
    <row r="424" ht="15.75" hidden="1" customHeight="1" x14ac:dyDescent="0.25"/>
    <row r="425" ht="15.75" hidden="1" customHeight="1" x14ac:dyDescent="0.25"/>
    <row r="426" ht="15.75" hidden="1" customHeight="1" x14ac:dyDescent="0.25"/>
    <row r="427" ht="15.75" hidden="1" customHeight="1" x14ac:dyDescent="0.25"/>
    <row r="428" ht="15.75" hidden="1" customHeight="1" x14ac:dyDescent="0.25"/>
    <row r="429" ht="15.75" hidden="1" customHeight="1" x14ac:dyDescent="0.25"/>
    <row r="430" ht="15.75" hidden="1" customHeight="1" x14ac:dyDescent="0.25"/>
    <row r="431" ht="15.75" hidden="1" customHeight="1" x14ac:dyDescent="0.25"/>
    <row r="432" ht="15.75" hidden="1" customHeight="1" x14ac:dyDescent="0.25"/>
    <row r="433" ht="15.75" hidden="1" customHeight="1" x14ac:dyDescent="0.25"/>
    <row r="434" ht="15.75" hidden="1" customHeight="1" x14ac:dyDescent="0.25"/>
    <row r="435" ht="15.75" hidden="1" customHeight="1" x14ac:dyDescent="0.25"/>
    <row r="436" ht="15.75" hidden="1" customHeight="1" x14ac:dyDescent="0.25"/>
    <row r="437" ht="15.75" hidden="1" customHeight="1" x14ac:dyDescent="0.25"/>
    <row r="438" ht="15.75" hidden="1" customHeight="1" x14ac:dyDescent="0.25"/>
    <row r="439" ht="15.75" hidden="1" customHeight="1" x14ac:dyDescent="0.25"/>
    <row r="440" ht="15.75" hidden="1" customHeight="1" x14ac:dyDescent="0.25"/>
    <row r="441" ht="15.75" hidden="1" customHeight="1" x14ac:dyDescent="0.25"/>
    <row r="442" ht="15.75" hidden="1" customHeight="1" x14ac:dyDescent="0.25"/>
    <row r="443" ht="15.75" hidden="1" customHeight="1" x14ac:dyDescent="0.25"/>
    <row r="444" ht="15.75" hidden="1" customHeight="1" x14ac:dyDescent="0.25"/>
    <row r="445" ht="15.75" hidden="1" customHeight="1" x14ac:dyDescent="0.25"/>
    <row r="446" ht="15.75" hidden="1" customHeight="1" x14ac:dyDescent="0.25"/>
    <row r="447" ht="15.75" hidden="1" customHeight="1" x14ac:dyDescent="0.25"/>
    <row r="448" ht="15.75" hidden="1" customHeight="1" x14ac:dyDescent="0.25"/>
    <row r="449" ht="15.75" hidden="1" customHeight="1" x14ac:dyDescent="0.25"/>
    <row r="450" ht="15.75" hidden="1" customHeight="1" x14ac:dyDescent="0.25"/>
    <row r="451" ht="15.75" hidden="1" customHeight="1" x14ac:dyDescent="0.25"/>
    <row r="452" ht="15.75" hidden="1" customHeight="1" x14ac:dyDescent="0.25"/>
    <row r="453" ht="15.75" hidden="1" customHeight="1" x14ac:dyDescent="0.25"/>
    <row r="454" ht="15.75" hidden="1" customHeight="1" x14ac:dyDescent="0.25"/>
    <row r="455" ht="15.75" hidden="1" customHeight="1" x14ac:dyDescent="0.25"/>
    <row r="456" ht="15.75" hidden="1" customHeight="1" x14ac:dyDescent="0.25"/>
    <row r="457" ht="15.75" hidden="1" customHeight="1" x14ac:dyDescent="0.25"/>
    <row r="458" ht="15.75" hidden="1" customHeight="1" x14ac:dyDescent="0.25"/>
    <row r="459" ht="15.75" hidden="1" customHeight="1" x14ac:dyDescent="0.25"/>
    <row r="460" ht="15.75" hidden="1" customHeight="1" x14ac:dyDescent="0.25"/>
    <row r="461" ht="15.75" hidden="1" customHeight="1" x14ac:dyDescent="0.25"/>
    <row r="462" ht="15.75" hidden="1" customHeight="1" x14ac:dyDescent="0.25"/>
    <row r="463" ht="15.75" hidden="1" customHeight="1" x14ac:dyDescent="0.25"/>
    <row r="464" ht="15.75" hidden="1" customHeight="1" x14ac:dyDescent="0.25"/>
    <row r="465" ht="15.75" hidden="1" customHeight="1" x14ac:dyDescent="0.25"/>
    <row r="466" ht="15.75" hidden="1" customHeight="1" x14ac:dyDescent="0.25"/>
    <row r="467" ht="15.75" hidden="1" customHeight="1" x14ac:dyDescent="0.25"/>
    <row r="468" ht="15.75" hidden="1" customHeight="1" x14ac:dyDescent="0.25"/>
    <row r="469" ht="15.75" hidden="1" customHeight="1" x14ac:dyDescent="0.25"/>
    <row r="470" ht="15.75" hidden="1" customHeight="1" x14ac:dyDescent="0.25"/>
    <row r="471" ht="15.75" hidden="1" customHeight="1" x14ac:dyDescent="0.25"/>
    <row r="472" ht="15.75" hidden="1" customHeight="1" x14ac:dyDescent="0.25"/>
    <row r="473" ht="15.75" hidden="1" customHeight="1" x14ac:dyDescent="0.25"/>
    <row r="474" ht="15.75" hidden="1" customHeight="1" x14ac:dyDescent="0.25"/>
    <row r="475" ht="15.75" hidden="1" customHeight="1" x14ac:dyDescent="0.25"/>
    <row r="476" ht="15.75" hidden="1" customHeight="1" x14ac:dyDescent="0.25"/>
    <row r="477" ht="15.75" hidden="1" customHeight="1" x14ac:dyDescent="0.25"/>
    <row r="478" ht="15.75" hidden="1" customHeight="1" x14ac:dyDescent="0.25"/>
    <row r="479" ht="15.75" hidden="1" customHeight="1" x14ac:dyDescent="0.25"/>
    <row r="480" ht="15.75" hidden="1" customHeight="1" x14ac:dyDescent="0.25"/>
    <row r="481" ht="15.75" hidden="1" customHeight="1" x14ac:dyDescent="0.25"/>
    <row r="482" ht="15.75" hidden="1" customHeight="1" x14ac:dyDescent="0.25"/>
    <row r="483" ht="15.75" hidden="1" customHeight="1" x14ac:dyDescent="0.25"/>
    <row r="484" ht="15.75" hidden="1" customHeight="1" x14ac:dyDescent="0.25"/>
    <row r="485" ht="15.75" hidden="1" customHeight="1" x14ac:dyDescent="0.25"/>
    <row r="486" ht="15.75" hidden="1" customHeight="1" x14ac:dyDescent="0.25"/>
    <row r="487" ht="15.75" hidden="1" customHeight="1" x14ac:dyDescent="0.25"/>
    <row r="488" ht="15.75" hidden="1" customHeight="1" x14ac:dyDescent="0.25"/>
    <row r="489" ht="15.75" hidden="1" customHeight="1" x14ac:dyDescent="0.25"/>
    <row r="490" ht="15.75" hidden="1" customHeight="1" x14ac:dyDescent="0.25"/>
    <row r="491" ht="15.75" hidden="1" customHeight="1" x14ac:dyDescent="0.25"/>
    <row r="492" ht="15.75" hidden="1" customHeight="1" x14ac:dyDescent="0.25"/>
    <row r="493" ht="15.75" hidden="1" customHeight="1" x14ac:dyDescent="0.25"/>
    <row r="494" ht="15.75" hidden="1" customHeight="1" x14ac:dyDescent="0.25"/>
    <row r="495" ht="15.75" hidden="1" customHeight="1" x14ac:dyDescent="0.25"/>
    <row r="496" ht="15.75" hidden="1" customHeight="1" x14ac:dyDescent="0.25"/>
    <row r="497" ht="15.75" hidden="1" customHeight="1" x14ac:dyDescent="0.25"/>
    <row r="498" ht="15.75" hidden="1" customHeight="1" x14ac:dyDescent="0.25"/>
    <row r="499" ht="15.75" hidden="1" customHeight="1" x14ac:dyDescent="0.25"/>
    <row r="500" ht="15.75" hidden="1" customHeight="1" x14ac:dyDescent="0.25"/>
    <row r="501" ht="15.75" hidden="1" customHeight="1" x14ac:dyDescent="0.25"/>
    <row r="502" ht="15.75" hidden="1" customHeight="1" x14ac:dyDescent="0.25"/>
    <row r="503" ht="15.75" hidden="1" customHeight="1" x14ac:dyDescent="0.25"/>
    <row r="504" ht="15.75" hidden="1" customHeight="1" x14ac:dyDescent="0.25"/>
    <row r="505" ht="15.75" hidden="1" customHeight="1" x14ac:dyDescent="0.25"/>
    <row r="506" ht="15.75" hidden="1" customHeight="1" x14ac:dyDescent="0.25"/>
    <row r="507" ht="15.75" hidden="1" customHeight="1" x14ac:dyDescent="0.25"/>
    <row r="508" ht="15.75" hidden="1" customHeight="1" x14ac:dyDescent="0.25"/>
    <row r="509" ht="15.75" hidden="1" customHeight="1" x14ac:dyDescent="0.25"/>
    <row r="510" ht="15.75" hidden="1" customHeight="1" x14ac:dyDescent="0.25"/>
    <row r="511" ht="15.75" hidden="1" customHeight="1" x14ac:dyDescent="0.25"/>
    <row r="512" ht="15.75" hidden="1" customHeight="1" x14ac:dyDescent="0.25"/>
    <row r="513" ht="15.75" hidden="1" customHeight="1" x14ac:dyDescent="0.25"/>
    <row r="514" ht="15.75" hidden="1" customHeight="1" x14ac:dyDescent="0.25"/>
    <row r="515" ht="15.75" hidden="1" customHeight="1" x14ac:dyDescent="0.25"/>
    <row r="516" ht="15.75" hidden="1" customHeight="1" x14ac:dyDescent="0.25"/>
    <row r="517" ht="15.75" hidden="1" customHeight="1" x14ac:dyDescent="0.25"/>
    <row r="518" ht="15.75" hidden="1" customHeight="1" x14ac:dyDescent="0.25"/>
    <row r="519" ht="15.75" hidden="1" customHeight="1" x14ac:dyDescent="0.25"/>
    <row r="520" ht="15.75" hidden="1" customHeight="1" x14ac:dyDescent="0.25"/>
    <row r="521" ht="15.75" hidden="1" customHeight="1" x14ac:dyDescent="0.25"/>
    <row r="522" ht="15.75" hidden="1" customHeight="1" x14ac:dyDescent="0.25"/>
    <row r="523" ht="15.75" hidden="1" customHeight="1" x14ac:dyDescent="0.25"/>
    <row r="524" ht="15.75" hidden="1" customHeight="1" x14ac:dyDescent="0.25"/>
    <row r="525" ht="15.75" hidden="1" customHeight="1" x14ac:dyDescent="0.25"/>
    <row r="526" ht="15.75" hidden="1" customHeight="1" x14ac:dyDescent="0.25"/>
    <row r="527" ht="15.75" hidden="1" customHeight="1" x14ac:dyDescent="0.25"/>
    <row r="528" ht="15.75" hidden="1" customHeight="1" x14ac:dyDescent="0.25"/>
    <row r="529" ht="15.75" hidden="1" customHeight="1" x14ac:dyDescent="0.25"/>
    <row r="530" ht="15.75" hidden="1" customHeight="1" x14ac:dyDescent="0.25"/>
    <row r="531" ht="15.75" hidden="1" customHeight="1" x14ac:dyDescent="0.25"/>
    <row r="532" ht="15.75" hidden="1" customHeight="1" x14ac:dyDescent="0.25"/>
    <row r="533" ht="15.75" hidden="1" customHeight="1" x14ac:dyDescent="0.25"/>
    <row r="534" ht="15.75" hidden="1" customHeight="1" x14ac:dyDescent="0.25"/>
    <row r="535" ht="15.75" hidden="1" customHeight="1" x14ac:dyDescent="0.25"/>
    <row r="536" ht="15.75" hidden="1" customHeight="1" x14ac:dyDescent="0.25"/>
    <row r="537" ht="15.75" hidden="1" customHeight="1" x14ac:dyDescent="0.25"/>
    <row r="538" ht="15.75" hidden="1" customHeight="1" x14ac:dyDescent="0.25"/>
    <row r="539" ht="15.75" hidden="1" customHeight="1" x14ac:dyDescent="0.25"/>
    <row r="540" ht="15.75" hidden="1" customHeight="1" x14ac:dyDescent="0.25"/>
    <row r="541" ht="15.75" hidden="1" customHeight="1" x14ac:dyDescent="0.25"/>
    <row r="542" ht="15.75" hidden="1" customHeight="1" x14ac:dyDescent="0.25"/>
    <row r="543" ht="15.75" hidden="1" customHeight="1" x14ac:dyDescent="0.25"/>
    <row r="544" ht="15.75" hidden="1" customHeight="1" x14ac:dyDescent="0.25"/>
    <row r="545" ht="15.75" hidden="1" customHeight="1" x14ac:dyDescent="0.25"/>
    <row r="546" ht="15.75" hidden="1" customHeight="1" x14ac:dyDescent="0.25"/>
    <row r="547" ht="15.75" hidden="1" customHeight="1" x14ac:dyDescent="0.25"/>
    <row r="548" ht="15.75" hidden="1" customHeight="1" x14ac:dyDescent="0.25"/>
    <row r="549" ht="15.75" hidden="1" customHeight="1" x14ac:dyDescent="0.25"/>
    <row r="550" ht="15.75" hidden="1" customHeight="1" x14ac:dyDescent="0.25"/>
    <row r="551" ht="15.75" hidden="1" customHeight="1" x14ac:dyDescent="0.25"/>
    <row r="552" ht="15.75" hidden="1" customHeight="1" x14ac:dyDescent="0.25"/>
    <row r="553" ht="15.75" hidden="1" customHeight="1" x14ac:dyDescent="0.25"/>
    <row r="554" ht="15.75" hidden="1" customHeight="1" x14ac:dyDescent="0.25"/>
    <row r="555" ht="15.75" hidden="1" customHeight="1" x14ac:dyDescent="0.25"/>
    <row r="556" ht="15.75" hidden="1" customHeight="1" x14ac:dyDescent="0.25"/>
    <row r="557" ht="15.75" hidden="1" customHeight="1" x14ac:dyDescent="0.25"/>
    <row r="558" ht="15.75" hidden="1" customHeight="1" x14ac:dyDescent="0.25"/>
    <row r="559" ht="15.75" hidden="1" customHeight="1" x14ac:dyDescent="0.25"/>
    <row r="560" ht="15.75" hidden="1" customHeight="1" x14ac:dyDescent="0.25"/>
    <row r="561" ht="15.75" hidden="1" customHeight="1" x14ac:dyDescent="0.25"/>
    <row r="562" ht="15.75" hidden="1" customHeight="1" x14ac:dyDescent="0.25"/>
    <row r="563" ht="15.75" hidden="1" customHeight="1" x14ac:dyDescent="0.25"/>
    <row r="564" ht="15.75" hidden="1" customHeight="1" x14ac:dyDescent="0.25"/>
    <row r="565" ht="15.75" hidden="1" customHeight="1" x14ac:dyDescent="0.25"/>
    <row r="566" ht="15.75" hidden="1" customHeight="1" x14ac:dyDescent="0.25"/>
    <row r="567" ht="15.75" hidden="1" customHeight="1" x14ac:dyDescent="0.25"/>
    <row r="568" ht="15.75" hidden="1" customHeight="1" x14ac:dyDescent="0.25"/>
    <row r="569" ht="15.75" hidden="1" customHeight="1" x14ac:dyDescent="0.25"/>
    <row r="570" ht="15.75" hidden="1" customHeight="1" x14ac:dyDescent="0.25"/>
    <row r="571" ht="15.75" hidden="1" customHeight="1" x14ac:dyDescent="0.25"/>
    <row r="572" ht="15.75" hidden="1" customHeight="1" x14ac:dyDescent="0.25"/>
    <row r="573" ht="15.75" hidden="1" customHeight="1" x14ac:dyDescent="0.25"/>
    <row r="574" ht="15.75" hidden="1" customHeight="1" x14ac:dyDescent="0.25"/>
    <row r="575" ht="15.75" hidden="1" customHeight="1" x14ac:dyDescent="0.25"/>
    <row r="576" ht="15.75" hidden="1" customHeight="1" x14ac:dyDescent="0.25"/>
    <row r="577" ht="15.75" hidden="1" customHeight="1" x14ac:dyDescent="0.25"/>
    <row r="578" ht="15.75" hidden="1" customHeight="1" x14ac:dyDescent="0.25"/>
    <row r="579" ht="15.75" hidden="1" customHeight="1" x14ac:dyDescent="0.25"/>
    <row r="580" ht="15.75" hidden="1" customHeight="1" x14ac:dyDescent="0.25"/>
    <row r="581" ht="15.75" hidden="1" customHeight="1" x14ac:dyDescent="0.25"/>
    <row r="582" ht="15.75" hidden="1" customHeight="1" x14ac:dyDescent="0.25"/>
    <row r="583" ht="15.75" hidden="1" customHeight="1" x14ac:dyDescent="0.25"/>
    <row r="584" ht="15.75" hidden="1" customHeight="1" x14ac:dyDescent="0.25"/>
    <row r="585" ht="15.75" hidden="1" customHeight="1" x14ac:dyDescent="0.25"/>
    <row r="586" ht="15.75" hidden="1" customHeight="1" x14ac:dyDescent="0.25"/>
    <row r="587" ht="15.75" hidden="1" customHeight="1" x14ac:dyDescent="0.25"/>
    <row r="588" ht="15.75" hidden="1" customHeight="1" x14ac:dyDescent="0.25"/>
    <row r="589" ht="15.75" hidden="1" customHeight="1" x14ac:dyDescent="0.25"/>
    <row r="590" ht="15.75" hidden="1" customHeight="1" x14ac:dyDescent="0.25"/>
    <row r="591" ht="15.75" hidden="1" customHeight="1" x14ac:dyDescent="0.25"/>
    <row r="592" ht="15.75" hidden="1" customHeight="1" x14ac:dyDescent="0.25"/>
    <row r="593" ht="15.75" hidden="1" customHeight="1" x14ac:dyDescent="0.25"/>
    <row r="594" ht="15.75" hidden="1" customHeight="1" x14ac:dyDescent="0.25"/>
    <row r="595" ht="15.75" hidden="1" customHeight="1" x14ac:dyDescent="0.25"/>
    <row r="596" ht="15.75" hidden="1" customHeight="1" x14ac:dyDescent="0.25"/>
    <row r="597" ht="15.75" hidden="1" customHeight="1" x14ac:dyDescent="0.25"/>
    <row r="598" ht="15.75" hidden="1" customHeight="1" x14ac:dyDescent="0.25"/>
    <row r="599" ht="15.75" hidden="1" customHeight="1" x14ac:dyDescent="0.25"/>
    <row r="600" ht="15.75" hidden="1" customHeight="1" x14ac:dyDescent="0.25"/>
    <row r="601" ht="15.75" hidden="1" customHeight="1" x14ac:dyDescent="0.25"/>
    <row r="602" ht="15.75" hidden="1" customHeight="1" x14ac:dyDescent="0.25"/>
    <row r="603" ht="15.75" hidden="1" customHeight="1" x14ac:dyDescent="0.25"/>
    <row r="604" ht="15.75" hidden="1" customHeight="1" x14ac:dyDescent="0.25"/>
    <row r="605" ht="15.75" hidden="1" customHeight="1" x14ac:dyDescent="0.25"/>
    <row r="606" ht="15.75" hidden="1" customHeight="1" x14ac:dyDescent="0.25"/>
    <row r="607" ht="15.75" hidden="1" customHeight="1" x14ac:dyDescent="0.25"/>
    <row r="608" ht="15.75" hidden="1" customHeight="1" x14ac:dyDescent="0.25"/>
    <row r="609" ht="15.75" hidden="1" customHeight="1" x14ac:dyDescent="0.25"/>
    <row r="610" ht="15.75" hidden="1" customHeight="1" x14ac:dyDescent="0.25"/>
    <row r="611" ht="15.75" hidden="1" customHeight="1" x14ac:dyDescent="0.25"/>
    <row r="612" ht="15.75" hidden="1" customHeight="1" x14ac:dyDescent="0.25"/>
    <row r="613" ht="15.75" hidden="1" customHeight="1" x14ac:dyDescent="0.25"/>
    <row r="614" ht="15.75" hidden="1" customHeight="1" x14ac:dyDescent="0.25"/>
    <row r="615" ht="15.75" hidden="1" customHeight="1" x14ac:dyDescent="0.25"/>
    <row r="616" ht="15.75" hidden="1" customHeight="1" x14ac:dyDescent="0.25"/>
    <row r="617" ht="15.75" hidden="1" customHeight="1" x14ac:dyDescent="0.25"/>
    <row r="618" ht="15.75" hidden="1" customHeight="1" x14ac:dyDescent="0.25"/>
    <row r="619" ht="15.75" hidden="1" customHeight="1" x14ac:dyDescent="0.25"/>
    <row r="620" ht="15.75" hidden="1" customHeight="1" x14ac:dyDescent="0.25"/>
    <row r="621" ht="15.75" hidden="1" customHeight="1" x14ac:dyDescent="0.25"/>
    <row r="622" ht="15.75" hidden="1" customHeight="1" x14ac:dyDescent="0.25"/>
    <row r="623" ht="15.75" hidden="1" customHeight="1" x14ac:dyDescent="0.25"/>
    <row r="624" ht="15.75" hidden="1" customHeight="1" x14ac:dyDescent="0.25"/>
    <row r="625" ht="15.75" hidden="1" customHeight="1" x14ac:dyDescent="0.25"/>
    <row r="626" ht="15.75" hidden="1" customHeight="1" x14ac:dyDescent="0.25"/>
    <row r="627" ht="15.75" hidden="1" customHeight="1" x14ac:dyDescent="0.25"/>
    <row r="628" ht="15.75" hidden="1" customHeight="1" x14ac:dyDescent="0.25"/>
    <row r="629" ht="15.75" hidden="1" customHeight="1" x14ac:dyDescent="0.25"/>
    <row r="630" ht="15.75" hidden="1" customHeight="1" x14ac:dyDescent="0.25"/>
    <row r="631" ht="15.75" hidden="1" customHeight="1" x14ac:dyDescent="0.25"/>
    <row r="632" ht="15.75" hidden="1" customHeight="1" x14ac:dyDescent="0.25"/>
    <row r="633" ht="15.75" hidden="1" customHeight="1" x14ac:dyDescent="0.25"/>
    <row r="634" ht="15.75" hidden="1" customHeight="1" x14ac:dyDescent="0.25"/>
    <row r="635" ht="15.75" hidden="1" customHeight="1" x14ac:dyDescent="0.25"/>
    <row r="636" ht="15.75" hidden="1" customHeight="1" x14ac:dyDescent="0.25"/>
    <row r="637" ht="15.75" hidden="1" customHeight="1" x14ac:dyDescent="0.25"/>
    <row r="638" ht="15.75" hidden="1" customHeight="1" x14ac:dyDescent="0.25"/>
    <row r="639" ht="15.75" hidden="1" customHeight="1" x14ac:dyDescent="0.25"/>
    <row r="640" ht="15.75" hidden="1" customHeight="1" x14ac:dyDescent="0.25"/>
    <row r="641" ht="15.75" hidden="1" customHeight="1" x14ac:dyDescent="0.25"/>
    <row r="642" ht="15.75" hidden="1" customHeight="1" x14ac:dyDescent="0.25"/>
    <row r="643" ht="15.75" hidden="1" customHeight="1" x14ac:dyDescent="0.25"/>
    <row r="644" ht="15.75" hidden="1" customHeight="1" x14ac:dyDescent="0.25"/>
    <row r="645" ht="15.75" hidden="1" customHeight="1" x14ac:dyDescent="0.25"/>
    <row r="646" ht="15.75" hidden="1" customHeight="1" x14ac:dyDescent="0.25"/>
    <row r="647" ht="15.75" hidden="1" customHeight="1" x14ac:dyDescent="0.25"/>
    <row r="648" ht="15.75" hidden="1" customHeight="1" x14ac:dyDescent="0.25"/>
    <row r="649" ht="15.75" hidden="1" customHeight="1" x14ac:dyDescent="0.25"/>
    <row r="650" ht="15.75" hidden="1" customHeight="1" x14ac:dyDescent="0.25"/>
    <row r="651" ht="15.75" hidden="1" customHeight="1" x14ac:dyDescent="0.25"/>
    <row r="652" ht="15.75" hidden="1" customHeight="1" x14ac:dyDescent="0.25"/>
    <row r="653" ht="15.75" hidden="1" customHeight="1" x14ac:dyDescent="0.25"/>
    <row r="654" ht="15.75" hidden="1" customHeight="1" x14ac:dyDescent="0.25"/>
    <row r="655" ht="15.75" hidden="1" customHeight="1" x14ac:dyDescent="0.25"/>
    <row r="656" ht="15.75" hidden="1" customHeight="1" x14ac:dyDescent="0.25"/>
    <row r="657" ht="15.75" hidden="1" customHeight="1" x14ac:dyDescent="0.25"/>
    <row r="658" ht="15.75" hidden="1" customHeight="1" x14ac:dyDescent="0.25"/>
    <row r="659" ht="15.75" hidden="1" customHeight="1" x14ac:dyDescent="0.25"/>
    <row r="660" ht="15.75" hidden="1" customHeight="1" x14ac:dyDescent="0.25"/>
    <row r="661" ht="15.75" hidden="1" customHeight="1" x14ac:dyDescent="0.25"/>
    <row r="662" ht="15.75" hidden="1" customHeight="1" x14ac:dyDescent="0.25"/>
    <row r="663" ht="15.75" hidden="1" customHeight="1" x14ac:dyDescent="0.25"/>
    <row r="664" ht="15.75" hidden="1" customHeight="1" x14ac:dyDescent="0.25"/>
    <row r="665" ht="15.75" hidden="1" customHeight="1" x14ac:dyDescent="0.25"/>
    <row r="666" ht="15.75" hidden="1" customHeight="1" x14ac:dyDescent="0.25"/>
    <row r="667" ht="15.75" hidden="1" customHeight="1" x14ac:dyDescent="0.25"/>
    <row r="668" ht="15.75" hidden="1" customHeight="1" x14ac:dyDescent="0.25"/>
    <row r="669" ht="15.75" hidden="1" customHeight="1" x14ac:dyDescent="0.25"/>
    <row r="670" ht="15.75" hidden="1" customHeight="1" x14ac:dyDescent="0.25"/>
    <row r="671" ht="15.75" hidden="1" customHeight="1" x14ac:dyDescent="0.25"/>
    <row r="672" ht="15.75" hidden="1" customHeight="1" x14ac:dyDescent="0.25"/>
    <row r="673" ht="15.75" hidden="1" customHeight="1" x14ac:dyDescent="0.25"/>
    <row r="674" ht="15.75" hidden="1" customHeight="1" x14ac:dyDescent="0.25"/>
    <row r="675" ht="15.75" hidden="1" customHeight="1" x14ac:dyDescent="0.25"/>
    <row r="676" ht="15.75" hidden="1" customHeight="1" x14ac:dyDescent="0.25"/>
    <row r="677" ht="15.75" hidden="1" customHeight="1" x14ac:dyDescent="0.25"/>
    <row r="678" ht="15.75" hidden="1" customHeight="1" x14ac:dyDescent="0.25"/>
    <row r="679" ht="15.75" hidden="1" customHeight="1" x14ac:dyDescent="0.25"/>
    <row r="680" ht="15.75" hidden="1" customHeight="1" x14ac:dyDescent="0.25"/>
    <row r="681" ht="15.75" hidden="1" customHeight="1" x14ac:dyDescent="0.25"/>
    <row r="682" ht="15.75" hidden="1" customHeight="1" x14ac:dyDescent="0.25"/>
    <row r="683" ht="15.75" hidden="1" customHeight="1" x14ac:dyDescent="0.25"/>
    <row r="684" ht="15.75" hidden="1" customHeight="1" x14ac:dyDescent="0.25"/>
    <row r="685" ht="15.75" hidden="1" customHeight="1" x14ac:dyDescent="0.25"/>
    <row r="686" ht="15.75" hidden="1" customHeight="1" x14ac:dyDescent="0.25"/>
    <row r="687" ht="15.75" hidden="1" customHeight="1" x14ac:dyDescent="0.25"/>
    <row r="688" ht="15.75" hidden="1" customHeight="1" x14ac:dyDescent="0.25"/>
    <row r="689" ht="15.75" hidden="1" customHeight="1" x14ac:dyDescent="0.25"/>
    <row r="690" ht="15.75" hidden="1" customHeight="1" x14ac:dyDescent="0.25"/>
    <row r="691" ht="15.75" hidden="1" customHeight="1" x14ac:dyDescent="0.25"/>
    <row r="692" ht="15.75" hidden="1" customHeight="1" x14ac:dyDescent="0.25"/>
    <row r="693" ht="15.75" hidden="1" customHeight="1" x14ac:dyDescent="0.25"/>
    <row r="694" ht="15.75" hidden="1" customHeight="1" x14ac:dyDescent="0.25"/>
    <row r="695" ht="15.75" hidden="1" customHeight="1" x14ac:dyDescent="0.25"/>
    <row r="696" ht="15.75" hidden="1" customHeight="1" x14ac:dyDescent="0.25"/>
    <row r="697" ht="15.75" hidden="1" customHeight="1" x14ac:dyDescent="0.25"/>
    <row r="698" ht="15.75" hidden="1" customHeight="1" x14ac:dyDescent="0.25"/>
    <row r="699" ht="15.75" hidden="1" customHeight="1" x14ac:dyDescent="0.25"/>
    <row r="700" ht="15.75" hidden="1" customHeight="1" x14ac:dyDescent="0.25"/>
    <row r="701" ht="15.75" hidden="1" customHeight="1" x14ac:dyDescent="0.25"/>
    <row r="702" ht="15.75" hidden="1" customHeight="1" x14ac:dyDescent="0.25"/>
    <row r="703" ht="15.75" hidden="1" customHeight="1" x14ac:dyDescent="0.25"/>
    <row r="704" ht="15.75" hidden="1" customHeight="1" x14ac:dyDescent="0.25"/>
    <row r="705" ht="15.75" hidden="1" customHeight="1" x14ac:dyDescent="0.25"/>
    <row r="706" ht="15.75" hidden="1" customHeight="1" x14ac:dyDescent="0.25"/>
    <row r="707" ht="15.75" hidden="1" customHeight="1" x14ac:dyDescent="0.25"/>
    <row r="708" ht="15.75" hidden="1" customHeight="1" x14ac:dyDescent="0.25"/>
    <row r="709" ht="15.75" hidden="1" customHeight="1" x14ac:dyDescent="0.25"/>
    <row r="710" ht="15.75" hidden="1" customHeight="1" x14ac:dyDescent="0.25"/>
    <row r="711" ht="15.75" hidden="1" customHeight="1" x14ac:dyDescent="0.25"/>
    <row r="712" ht="15.75" hidden="1" customHeight="1" x14ac:dyDescent="0.25"/>
    <row r="713" ht="15.75" hidden="1" customHeight="1" x14ac:dyDescent="0.25"/>
    <row r="714" ht="15.75" hidden="1" customHeight="1" x14ac:dyDescent="0.25"/>
    <row r="715" ht="15.75" hidden="1" customHeight="1" x14ac:dyDescent="0.25"/>
    <row r="716" ht="15.75" hidden="1" customHeight="1" x14ac:dyDescent="0.25"/>
    <row r="717" ht="15.75" hidden="1" customHeight="1" x14ac:dyDescent="0.25"/>
    <row r="718" ht="15.75" hidden="1" customHeight="1" x14ac:dyDescent="0.25"/>
    <row r="719" ht="15.75" hidden="1" customHeight="1" x14ac:dyDescent="0.25"/>
    <row r="720" ht="15.75" hidden="1" customHeight="1" x14ac:dyDescent="0.25"/>
    <row r="721" ht="15.75" hidden="1" customHeight="1" x14ac:dyDescent="0.25"/>
    <row r="722" ht="15.75" hidden="1" customHeight="1" x14ac:dyDescent="0.25"/>
    <row r="723" ht="15.75" hidden="1" customHeight="1" x14ac:dyDescent="0.25"/>
    <row r="724" ht="15.75" hidden="1" customHeight="1" x14ac:dyDescent="0.25"/>
    <row r="725" ht="15.75" hidden="1" customHeight="1" x14ac:dyDescent="0.25"/>
    <row r="726" ht="15.75" hidden="1" customHeight="1" x14ac:dyDescent="0.25"/>
    <row r="727" ht="15.75" hidden="1" customHeight="1" x14ac:dyDescent="0.25"/>
    <row r="728" ht="15.75" hidden="1" customHeight="1" x14ac:dyDescent="0.25"/>
    <row r="729" ht="15.75" hidden="1" customHeight="1" x14ac:dyDescent="0.25"/>
    <row r="730" ht="15.75" hidden="1" customHeight="1" x14ac:dyDescent="0.25"/>
    <row r="731" ht="15.75" hidden="1" customHeight="1" x14ac:dyDescent="0.25"/>
    <row r="732" ht="15.75" hidden="1" customHeight="1" x14ac:dyDescent="0.25"/>
    <row r="733" ht="15.75" hidden="1" customHeight="1" x14ac:dyDescent="0.25"/>
    <row r="734" ht="15.75" hidden="1" customHeight="1" x14ac:dyDescent="0.25"/>
    <row r="735" ht="15.75" hidden="1" customHeight="1" x14ac:dyDescent="0.25"/>
    <row r="736" ht="15.75" hidden="1" customHeight="1" x14ac:dyDescent="0.25"/>
    <row r="737" ht="15.75" hidden="1" customHeight="1" x14ac:dyDescent="0.25"/>
    <row r="738" ht="15.75" hidden="1" customHeight="1" x14ac:dyDescent="0.25"/>
    <row r="739" ht="15.75" hidden="1" customHeight="1" x14ac:dyDescent="0.25"/>
    <row r="740" ht="15.75" hidden="1" customHeight="1" x14ac:dyDescent="0.25"/>
    <row r="741" ht="15.75" hidden="1" customHeight="1" x14ac:dyDescent="0.25"/>
    <row r="742" ht="15.75" hidden="1" customHeight="1" x14ac:dyDescent="0.25"/>
    <row r="743" ht="15.75" hidden="1" customHeight="1" x14ac:dyDescent="0.25"/>
    <row r="744" ht="15.75" hidden="1" customHeight="1" x14ac:dyDescent="0.25"/>
    <row r="745" ht="15.75" hidden="1" customHeight="1" x14ac:dyDescent="0.25"/>
    <row r="746" ht="15.75" hidden="1" customHeight="1" x14ac:dyDescent="0.25"/>
    <row r="747" ht="15.75" hidden="1" customHeight="1" x14ac:dyDescent="0.25"/>
    <row r="748" ht="15.75" hidden="1" customHeight="1" x14ac:dyDescent="0.25"/>
    <row r="749" ht="15.75" hidden="1" customHeight="1" x14ac:dyDescent="0.25"/>
    <row r="750" ht="15.75" hidden="1" customHeight="1" x14ac:dyDescent="0.25"/>
    <row r="751" ht="15.75" hidden="1" customHeight="1" x14ac:dyDescent="0.25"/>
    <row r="752" ht="15.75" hidden="1" customHeight="1" x14ac:dyDescent="0.25"/>
    <row r="753" ht="15.75" hidden="1" customHeight="1" x14ac:dyDescent="0.25"/>
    <row r="754" ht="15.75" hidden="1" customHeight="1" x14ac:dyDescent="0.25"/>
    <row r="755" ht="15.75" hidden="1" customHeight="1" x14ac:dyDescent="0.25"/>
    <row r="756" ht="15.75" hidden="1" customHeight="1" x14ac:dyDescent="0.25"/>
    <row r="757" ht="15.75" hidden="1" customHeight="1" x14ac:dyDescent="0.25"/>
    <row r="758" ht="15.75" hidden="1" customHeight="1" x14ac:dyDescent="0.25"/>
    <row r="759" ht="15.75" hidden="1" customHeight="1" x14ac:dyDescent="0.25"/>
    <row r="760" ht="15.75" hidden="1" customHeight="1" x14ac:dyDescent="0.25"/>
    <row r="761" ht="15.75" hidden="1" customHeight="1" x14ac:dyDescent="0.25"/>
    <row r="762" ht="15.75" hidden="1" customHeight="1" x14ac:dyDescent="0.25"/>
    <row r="763" ht="15.75" hidden="1" customHeight="1" x14ac:dyDescent="0.25"/>
    <row r="764" ht="15.75" hidden="1" customHeight="1" x14ac:dyDescent="0.25"/>
    <row r="765" ht="15.75" hidden="1" customHeight="1" x14ac:dyDescent="0.25"/>
    <row r="766" ht="15.75" hidden="1" customHeight="1" x14ac:dyDescent="0.25"/>
    <row r="767" ht="15.75" hidden="1" customHeight="1" x14ac:dyDescent="0.25"/>
    <row r="768" ht="15.75" hidden="1" customHeight="1" x14ac:dyDescent="0.25"/>
    <row r="769" ht="15.75" hidden="1" customHeight="1" x14ac:dyDescent="0.25"/>
    <row r="770" ht="15.75" hidden="1" customHeight="1" x14ac:dyDescent="0.25"/>
    <row r="771" ht="15.75" hidden="1" customHeight="1" x14ac:dyDescent="0.25"/>
    <row r="772" ht="15.75" hidden="1" customHeight="1" x14ac:dyDescent="0.25"/>
    <row r="773" ht="15.75" hidden="1" customHeight="1" x14ac:dyDescent="0.25"/>
    <row r="774" ht="15.75" hidden="1" customHeight="1" x14ac:dyDescent="0.25"/>
    <row r="775" ht="15.75" hidden="1" customHeight="1" x14ac:dyDescent="0.25"/>
    <row r="776" ht="15.75" hidden="1" customHeight="1" x14ac:dyDescent="0.25"/>
    <row r="777" ht="15.75" hidden="1" customHeight="1" x14ac:dyDescent="0.25"/>
    <row r="778" ht="15.75" hidden="1" customHeight="1" x14ac:dyDescent="0.25"/>
    <row r="779" ht="15.75" hidden="1" customHeight="1" x14ac:dyDescent="0.25"/>
    <row r="780" ht="15.75" hidden="1" customHeight="1" x14ac:dyDescent="0.25"/>
    <row r="781" ht="15.75" hidden="1" customHeight="1" x14ac:dyDescent="0.25"/>
    <row r="782" ht="15.75" hidden="1" customHeight="1" x14ac:dyDescent="0.25"/>
    <row r="783" ht="15.75" hidden="1" customHeight="1" x14ac:dyDescent="0.25"/>
    <row r="784" ht="15.75" hidden="1" customHeight="1" x14ac:dyDescent="0.25"/>
    <row r="785" ht="15.75" hidden="1" customHeight="1" x14ac:dyDescent="0.25"/>
    <row r="786" ht="15.75" hidden="1" customHeight="1" x14ac:dyDescent="0.25"/>
    <row r="787" ht="15.75" hidden="1" customHeight="1" x14ac:dyDescent="0.25"/>
    <row r="788" ht="15.75" hidden="1" customHeight="1" x14ac:dyDescent="0.25"/>
    <row r="789" ht="15.75" hidden="1" customHeight="1" x14ac:dyDescent="0.25"/>
    <row r="790" ht="15.75" hidden="1" customHeight="1" x14ac:dyDescent="0.25"/>
    <row r="791" ht="15.75" hidden="1" customHeight="1" x14ac:dyDescent="0.25"/>
    <row r="792" ht="15.75" hidden="1" customHeight="1" x14ac:dyDescent="0.25"/>
    <row r="793" ht="15.75" hidden="1" customHeight="1" x14ac:dyDescent="0.25"/>
    <row r="794" ht="15.75" hidden="1" customHeight="1" x14ac:dyDescent="0.25"/>
    <row r="795" ht="15.75" hidden="1" customHeight="1" x14ac:dyDescent="0.25"/>
    <row r="796" ht="15.75" hidden="1" customHeight="1" x14ac:dyDescent="0.25"/>
    <row r="797" ht="15.75" hidden="1" customHeight="1" x14ac:dyDescent="0.25"/>
    <row r="798" ht="15.75" hidden="1" customHeight="1" x14ac:dyDescent="0.25"/>
    <row r="799" ht="15.75" hidden="1" customHeight="1" x14ac:dyDescent="0.25"/>
    <row r="800" ht="15.75" hidden="1" customHeight="1" x14ac:dyDescent="0.25"/>
    <row r="801" ht="15.75" hidden="1" customHeight="1" x14ac:dyDescent="0.25"/>
    <row r="802" ht="15.75" hidden="1" customHeight="1" x14ac:dyDescent="0.25"/>
    <row r="803" ht="15.75" hidden="1" customHeight="1" x14ac:dyDescent="0.25"/>
    <row r="804" ht="15.75" hidden="1" customHeight="1" x14ac:dyDescent="0.25"/>
    <row r="805" ht="15.75" hidden="1" customHeight="1" x14ac:dyDescent="0.25"/>
    <row r="806" ht="15.75" hidden="1" customHeight="1" x14ac:dyDescent="0.25"/>
    <row r="807" ht="15.75" hidden="1" customHeight="1" x14ac:dyDescent="0.25"/>
    <row r="808" ht="15.75" hidden="1" customHeight="1" x14ac:dyDescent="0.25"/>
    <row r="809" ht="15.75" hidden="1" customHeight="1" x14ac:dyDescent="0.25"/>
    <row r="810" ht="15.75" hidden="1" customHeight="1" x14ac:dyDescent="0.25"/>
    <row r="811" ht="15.75" hidden="1" customHeight="1" x14ac:dyDescent="0.25"/>
    <row r="812" ht="15.75" hidden="1" customHeight="1" x14ac:dyDescent="0.25"/>
    <row r="813" ht="15.75" hidden="1" customHeight="1" x14ac:dyDescent="0.25"/>
    <row r="814" ht="15.75" hidden="1" customHeight="1" x14ac:dyDescent="0.25"/>
    <row r="815" ht="15.75" hidden="1" customHeight="1" x14ac:dyDescent="0.25"/>
    <row r="816" ht="15.75" hidden="1" customHeight="1" x14ac:dyDescent="0.25"/>
    <row r="817" ht="15.75" hidden="1" customHeight="1" x14ac:dyDescent="0.25"/>
    <row r="818" ht="15.75" hidden="1" customHeight="1" x14ac:dyDescent="0.25"/>
    <row r="819" ht="15.75" hidden="1" customHeight="1" x14ac:dyDescent="0.25"/>
    <row r="820" ht="15.75" hidden="1" customHeight="1" x14ac:dyDescent="0.25"/>
    <row r="821" ht="15.75" hidden="1" customHeight="1" x14ac:dyDescent="0.25"/>
    <row r="822" ht="15.75" hidden="1" customHeight="1" x14ac:dyDescent="0.25"/>
    <row r="823" ht="15.75" hidden="1" customHeight="1" x14ac:dyDescent="0.25"/>
    <row r="824" ht="15.75" hidden="1" customHeight="1" x14ac:dyDescent="0.25"/>
    <row r="825" ht="15.75" hidden="1" customHeight="1" x14ac:dyDescent="0.25"/>
    <row r="826" ht="15.75" hidden="1" customHeight="1" x14ac:dyDescent="0.25"/>
    <row r="827" ht="15.75" hidden="1" customHeight="1" x14ac:dyDescent="0.25"/>
    <row r="828" ht="15.75" hidden="1" customHeight="1" x14ac:dyDescent="0.25"/>
    <row r="829" ht="15.75" hidden="1" customHeight="1" x14ac:dyDescent="0.25"/>
    <row r="830" ht="15.75" hidden="1" customHeight="1" x14ac:dyDescent="0.25"/>
    <row r="831" ht="15.75" hidden="1" customHeight="1" x14ac:dyDescent="0.25"/>
    <row r="832" ht="15.75" hidden="1" customHeight="1" x14ac:dyDescent="0.25"/>
    <row r="833" ht="15.75" hidden="1" customHeight="1" x14ac:dyDescent="0.25"/>
    <row r="834" ht="15.75" hidden="1" customHeight="1" x14ac:dyDescent="0.25"/>
    <row r="835" ht="15.75" hidden="1" customHeight="1" x14ac:dyDescent="0.25"/>
    <row r="836" ht="15.75" hidden="1" customHeight="1" x14ac:dyDescent="0.25"/>
    <row r="837" ht="15.75" hidden="1" customHeight="1" x14ac:dyDescent="0.25"/>
    <row r="838" ht="15.75" hidden="1" customHeight="1" x14ac:dyDescent="0.25"/>
    <row r="839" ht="15.75" hidden="1" customHeight="1" x14ac:dyDescent="0.25"/>
    <row r="840" ht="15.75" hidden="1" customHeight="1" x14ac:dyDescent="0.25"/>
    <row r="841" ht="15.75" hidden="1" customHeight="1" x14ac:dyDescent="0.25"/>
    <row r="842" ht="15.75" hidden="1" customHeight="1" x14ac:dyDescent="0.25"/>
    <row r="843" ht="15.75" hidden="1" customHeight="1" x14ac:dyDescent="0.25"/>
    <row r="844" ht="15.75" hidden="1" customHeight="1" x14ac:dyDescent="0.25"/>
    <row r="845" ht="15.75" hidden="1" customHeight="1" x14ac:dyDescent="0.25"/>
    <row r="846" ht="15.75" hidden="1" customHeight="1" x14ac:dyDescent="0.25"/>
    <row r="847" ht="15.75" hidden="1" customHeight="1" x14ac:dyDescent="0.25"/>
    <row r="848" ht="15.75" hidden="1" customHeight="1" x14ac:dyDescent="0.25"/>
    <row r="849" ht="15.75" hidden="1" customHeight="1" x14ac:dyDescent="0.25"/>
    <row r="850" ht="15.75" hidden="1" customHeight="1" x14ac:dyDescent="0.25"/>
    <row r="851" ht="15.75" hidden="1" customHeight="1" x14ac:dyDescent="0.25"/>
    <row r="852" ht="15.75" hidden="1" customHeight="1" x14ac:dyDescent="0.25"/>
    <row r="853" ht="15.75" hidden="1" customHeight="1" x14ac:dyDescent="0.25"/>
    <row r="854" ht="15.75" hidden="1" customHeight="1" x14ac:dyDescent="0.25"/>
    <row r="855" ht="15.75" hidden="1" customHeight="1" x14ac:dyDescent="0.25"/>
    <row r="856" ht="15.75" hidden="1" customHeight="1" x14ac:dyDescent="0.25"/>
    <row r="857" ht="15.75" hidden="1" customHeight="1" x14ac:dyDescent="0.25"/>
    <row r="858" ht="15.75" hidden="1" customHeight="1" x14ac:dyDescent="0.25"/>
    <row r="859" ht="15.75" hidden="1" customHeight="1" x14ac:dyDescent="0.25"/>
    <row r="860" ht="15.75" hidden="1" customHeight="1" x14ac:dyDescent="0.25"/>
    <row r="861" ht="15.75" hidden="1" customHeight="1" x14ac:dyDescent="0.25"/>
    <row r="862" ht="15.75" hidden="1" customHeight="1" x14ac:dyDescent="0.25"/>
    <row r="863" ht="15.75" hidden="1" customHeight="1" x14ac:dyDescent="0.25"/>
    <row r="864" ht="15.75" hidden="1" customHeight="1" x14ac:dyDescent="0.25"/>
    <row r="865" ht="15.75" hidden="1" customHeight="1" x14ac:dyDescent="0.25"/>
    <row r="866" ht="15.75" hidden="1" customHeight="1" x14ac:dyDescent="0.25"/>
    <row r="867" ht="15.75" hidden="1" customHeight="1" x14ac:dyDescent="0.25"/>
    <row r="868" ht="15.75" hidden="1" customHeight="1" x14ac:dyDescent="0.25"/>
    <row r="869" ht="15.75" hidden="1" customHeight="1" x14ac:dyDescent="0.25"/>
    <row r="870" ht="15.75" hidden="1" customHeight="1" x14ac:dyDescent="0.25"/>
    <row r="871" ht="15.75" hidden="1" customHeight="1" x14ac:dyDescent="0.25"/>
    <row r="872" ht="15.75" hidden="1" customHeight="1" x14ac:dyDescent="0.25"/>
    <row r="873" ht="15.75" hidden="1" customHeight="1" x14ac:dyDescent="0.25"/>
    <row r="874" ht="15.75" hidden="1" customHeight="1" x14ac:dyDescent="0.25"/>
    <row r="875" ht="15.75" hidden="1" customHeight="1" x14ac:dyDescent="0.25"/>
    <row r="876" ht="15.75" hidden="1" customHeight="1" x14ac:dyDescent="0.25"/>
    <row r="877" ht="15.75" hidden="1" customHeight="1" x14ac:dyDescent="0.25"/>
    <row r="878" ht="15.75" hidden="1" customHeight="1" x14ac:dyDescent="0.25"/>
    <row r="879" ht="15.75" hidden="1" customHeight="1" x14ac:dyDescent="0.25"/>
    <row r="880" ht="15.75" hidden="1" customHeight="1" x14ac:dyDescent="0.25"/>
    <row r="881" ht="15.75" hidden="1" customHeight="1" x14ac:dyDescent="0.25"/>
    <row r="882" ht="15.75" hidden="1" customHeight="1" x14ac:dyDescent="0.25"/>
    <row r="883" ht="15.75" hidden="1" customHeight="1" x14ac:dyDescent="0.25"/>
    <row r="884" ht="15.75" hidden="1" customHeight="1" x14ac:dyDescent="0.25"/>
    <row r="885" ht="15.75" hidden="1" customHeight="1" x14ac:dyDescent="0.25"/>
    <row r="886" ht="15.75" hidden="1" customHeight="1" x14ac:dyDescent="0.25"/>
    <row r="887" ht="15.75" hidden="1" customHeight="1" x14ac:dyDescent="0.25"/>
    <row r="888" ht="15.75" hidden="1" customHeight="1" x14ac:dyDescent="0.25"/>
    <row r="889" ht="15.75" hidden="1" customHeight="1" x14ac:dyDescent="0.25"/>
    <row r="890" ht="15.75" hidden="1" customHeight="1" x14ac:dyDescent="0.25"/>
    <row r="891" ht="15.75" hidden="1" customHeight="1" x14ac:dyDescent="0.25"/>
    <row r="892" ht="15.75" hidden="1" customHeight="1" x14ac:dyDescent="0.25"/>
    <row r="893" ht="15.75" hidden="1" customHeight="1" x14ac:dyDescent="0.25"/>
    <row r="894" ht="15.75" hidden="1" customHeight="1" x14ac:dyDescent="0.25"/>
    <row r="895" ht="15.75" hidden="1" customHeight="1" x14ac:dyDescent="0.25"/>
    <row r="896" ht="15.75" hidden="1" customHeight="1" x14ac:dyDescent="0.25"/>
    <row r="897" ht="15.75" hidden="1" customHeight="1" x14ac:dyDescent="0.25"/>
    <row r="898" ht="15.75" hidden="1" customHeight="1" x14ac:dyDescent="0.25"/>
    <row r="899" ht="15.75" hidden="1" customHeight="1" x14ac:dyDescent="0.25"/>
    <row r="900" ht="15.75" hidden="1" customHeight="1" x14ac:dyDescent="0.25"/>
    <row r="901" ht="15.75" hidden="1" customHeight="1" x14ac:dyDescent="0.25"/>
    <row r="902" ht="15.75" hidden="1" customHeight="1" x14ac:dyDescent="0.25"/>
    <row r="903" ht="15.75" hidden="1" customHeight="1" x14ac:dyDescent="0.25"/>
    <row r="904" ht="15.75" hidden="1" customHeight="1" x14ac:dyDescent="0.25"/>
    <row r="905" ht="15.75" hidden="1" customHeight="1" x14ac:dyDescent="0.25"/>
    <row r="906" ht="15.75" hidden="1" customHeight="1" x14ac:dyDescent="0.25"/>
    <row r="907" ht="15.75" hidden="1" customHeight="1" x14ac:dyDescent="0.25"/>
    <row r="908" ht="15.75" hidden="1" customHeight="1" x14ac:dyDescent="0.25"/>
    <row r="909" ht="15.75" hidden="1" customHeight="1" x14ac:dyDescent="0.25"/>
    <row r="910" ht="15.75" hidden="1" customHeight="1" x14ac:dyDescent="0.25"/>
    <row r="911" ht="15.75" hidden="1" customHeight="1" x14ac:dyDescent="0.25"/>
    <row r="912" ht="15.75" hidden="1" customHeight="1" x14ac:dyDescent="0.25"/>
    <row r="913" ht="15.75" hidden="1" customHeight="1" x14ac:dyDescent="0.25"/>
    <row r="914" ht="15.75" hidden="1" customHeight="1" x14ac:dyDescent="0.25"/>
    <row r="915" ht="15.75" hidden="1" customHeight="1" x14ac:dyDescent="0.25"/>
    <row r="916" ht="15.75" hidden="1" customHeight="1" x14ac:dyDescent="0.25"/>
    <row r="917" ht="15.75" hidden="1" customHeight="1" x14ac:dyDescent="0.25"/>
    <row r="918" ht="15.75" hidden="1" customHeight="1" x14ac:dyDescent="0.25"/>
    <row r="919" ht="15.75" hidden="1" customHeight="1" x14ac:dyDescent="0.25"/>
    <row r="920" ht="15.75" hidden="1" customHeight="1" x14ac:dyDescent="0.25"/>
    <row r="921" ht="15.75" hidden="1" customHeight="1" x14ac:dyDescent="0.25"/>
    <row r="922" ht="15.75" hidden="1" customHeight="1" x14ac:dyDescent="0.25"/>
    <row r="923" ht="15.75" hidden="1" customHeight="1" x14ac:dyDescent="0.25"/>
    <row r="924" ht="15.75" hidden="1" customHeight="1" x14ac:dyDescent="0.25"/>
    <row r="925" ht="15.75" hidden="1" customHeight="1" x14ac:dyDescent="0.25"/>
    <row r="926" ht="15.75" hidden="1" customHeight="1" x14ac:dyDescent="0.25"/>
    <row r="927" ht="15.75" hidden="1" customHeight="1" x14ac:dyDescent="0.25"/>
    <row r="928" ht="15.75" hidden="1" customHeight="1" x14ac:dyDescent="0.25"/>
    <row r="929" ht="15.75" hidden="1" customHeight="1" x14ac:dyDescent="0.25"/>
    <row r="930" ht="15.75" hidden="1" customHeight="1" x14ac:dyDescent="0.25"/>
    <row r="931" ht="15.75" hidden="1" customHeight="1" x14ac:dyDescent="0.25"/>
    <row r="932" ht="15.75" hidden="1" customHeight="1" x14ac:dyDescent="0.25"/>
    <row r="933" ht="15.75" hidden="1" customHeight="1" x14ac:dyDescent="0.25"/>
    <row r="934" ht="15.75" hidden="1" customHeight="1" x14ac:dyDescent="0.25"/>
    <row r="935" ht="15.75" hidden="1" customHeight="1" x14ac:dyDescent="0.25"/>
    <row r="936" ht="15.75" hidden="1" customHeight="1" x14ac:dyDescent="0.25"/>
    <row r="937" ht="15.75" hidden="1" customHeight="1" x14ac:dyDescent="0.25"/>
    <row r="938" ht="15.75" hidden="1" customHeight="1" x14ac:dyDescent="0.25"/>
    <row r="939" ht="15.75" hidden="1" customHeight="1" x14ac:dyDescent="0.25"/>
    <row r="940" ht="15.75" hidden="1" customHeight="1" x14ac:dyDescent="0.25"/>
    <row r="941" ht="15.75" hidden="1" customHeight="1" x14ac:dyDescent="0.25"/>
    <row r="942" ht="15.75" hidden="1" customHeight="1" x14ac:dyDescent="0.25"/>
    <row r="943" ht="15.75" hidden="1" customHeight="1" x14ac:dyDescent="0.25"/>
    <row r="944" ht="15.75" hidden="1" customHeight="1" x14ac:dyDescent="0.25"/>
    <row r="945" ht="15.75" hidden="1" customHeight="1" x14ac:dyDescent="0.25"/>
    <row r="946" ht="15.75" hidden="1" customHeight="1" x14ac:dyDescent="0.25"/>
    <row r="947" ht="15.75" hidden="1" customHeight="1" x14ac:dyDescent="0.25"/>
    <row r="948" ht="15.75" hidden="1" customHeight="1" x14ac:dyDescent="0.25"/>
    <row r="949" ht="15.75" hidden="1" customHeight="1" x14ac:dyDescent="0.25"/>
    <row r="950" ht="15.75" hidden="1" customHeight="1" x14ac:dyDescent="0.25"/>
    <row r="951" ht="15.75" hidden="1" customHeight="1" x14ac:dyDescent="0.25"/>
    <row r="952" ht="15.75" hidden="1" customHeight="1" x14ac:dyDescent="0.25"/>
    <row r="953" ht="15.75" hidden="1" customHeight="1" x14ac:dyDescent="0.25"/>
    <row r="954" ht="15.75" hidden="1" customHeight="1" x14ac:dyDescent="0.25"/>
    <row r="955" ht="15.75" hidden="1" customHeight="1" x14ac:dyDescent="0.25"/>
    <row r="956" ht="15.75" hidden="1" customHeight="1" x14ac:dyDescent="0.25"/>
    <row r="957" ht="15.75" hidden="1" customHeight="1" x14ac:dyDescent="0.25"/>
    <row r="958" ht="15.75" hidden="1" customHeight="1" x14ac:dyDescent="0.25"/>
    <row r="959" ht="15.75" hidden="1" customHeight="1" x14ac:dyDescent="0.25"/>
    <row r="960" ht="15.75" hidden="1" customHeight="1" x14ac:dyDescent="0.25"/>
    <row r="961" ht="15.75" hidden="1" customHeight="1" x14ac:dyDescent="0.25"/>
    <row r="962" ht="15" customHeight="1" x14ac:dyDescent="0.25"/>
  </sheetData>
  <mergeCells count="3">
    <mergeCell ref="B3:E3"/>
    <mergeCell ref="B38:E38"/>
    <mergeCell ref="B2:E2"/>
  </mergeCells>
  <printOptions horizontalCentered="1" verticalCentered="1"/>
  <pageMargins left="0" right="0" top="0" bottom="0" header="0" footer="0"/>
  <pageSetup paperSize="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Updates</vt:lpstr>
      <vt:lpstr>Planning</vt:lpstr>
      <vt:lpstr>Construction</vt:lpstr>
      <vt:lpstr>Printable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Chen</dc:creator>
  <cp:lastModifiedBy>Alex Chen</cp:lastModifiedBy>
  <dcterms:created xsi:type="dcterms:W3CDTF">2017-07-24T22:43:23Z</dcterms:created>
  <dcterms:modified xsi:type="dcterms:W3CDTF">2025-12-15T06:00:06Z</dcterms:modified>
</cp:coreProperties>
</file>